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usuario\Desktop\Fundació COVID version nov2020\05_Anuari 2019\Excels Anuari finals\"/>
    </mc:Choice>
  </mc:AlternateContent>
  <xr:revisionPtr revIDLastSave="0" documentId="13_ncr:1_{8A02036A-67E4-4AD7-83B4-78835F748699}" xr6:coauthVersionLast="45" xr6:coauthVersionMax="45" xr10:uidLastSave="{00000000-0000-0000-0000-000000000000}"/>
  <bookViews>
    <workbookView xWindow="-108" yWindow="-108" windowWidth="23256" windowHeight="12600" tabRatio="917" xr2:uid="{00000000-000D-0000-FFFF-FFFF00000000}"/>
  </bookViews>
  <sheets>
    <sheet name="Anuari FP 2019" sheetId="1" r:id="rId1"/>
    <sheet name="Índex" sheetId="2" r:id="rId2"/>
    <sheet name="7.1" sheetId="4" r:id="rId3"/>
    <sheet name="7.2" sheetId="5" r:id="rId4"/>
    <sheet name="7.3" sheetId="6" r:id="rId5"/>
    <sheet name="7.4" sheetId="27" r:id="rId6"/>
    <sheet name="7.5" sheetId="28" r:id="rId7"/>
    <sheet name="7.6" sheetId="29" r:id="rId8"/>
    <sheet name="7.7" sheetId="7" r:id="rId9"/>
    <sheet name="7.8" sheetId="26" r:id="rId10"/>
    <sheet name="7.9" sheetId="8" r:id="rId11"/>
    <sheet name="7.10" sheetId="23" r:id="rId12"/>
    <sheet name="7.11" sheetId="22" r:id="rId13"/>
    <sheet name="7.12" sheetId="24" r:id="rId14"/>
    <sheet name="Glossari" sheetId="3"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27" l="1"/>
  <c r="D14" i="27"/>
  <c r="D15" i="27"/>
  <c r="D16" i="27"/>
  <c r="D17" i="27"/>
  <c r="D18" i="27"/>
  <c r="D19" i="27"/>
  <c r="D20" i="27"/>
  <c r="D21" i="27"/>
  <c r="D23" i="27"/>
  <c r="D24" i="27"/>
  <c r="D25" i="27"/>
  <c r="D26" i="27"/>
  <c r="D27" i="27"/>
  <c r="D28" i="27"/>
  <c r="D29" i="27"/>
  <c r="D30" i="27"/>
  <c r="D31" i="27"/>
  <c r="C32" i="27"/>
  <c r="D32" i="27"/>
  <c r="E32" i="27"/>
  <c r="D34" i="27"/>
  <c r="D35" i="27"/>
  <c r="D36" i="27"/>
  <c r="D37" i="27"/>
  <c r="D38" i="27"/>
  <c r="D39" i="27"/>
  <c r="D40" i="27"/>
  <c r="D54" i="27" s="1"/>
  <c r="D41" i="27"/>
  <c r="D42" i="27"/>
  <c r="D43" i="27"/>
  <c r="D44" i="27"/>
  <c r="D45" i="27"/>
  <c r="D46" i="27"/>
  <c r="D47" i="27"/>
  <c r="D48" i="27"/>
  <c r="D49" i="27"/>
  <c r="D50" i="27"/>
  <c r="D51" i="27"/>
  <c r="D52" i="27"/>
  <c r="D53" i="27"/>
  <c r="C54" i="27"/>
  <c r="E54" i="27"/>
  <c r="G11" i="6" l="1"/>
  <c r="G12" i="6"/>
  <c r="G13" i="6"/>
  <c r="G14" i="6"/>
  <c r="G15" i="6"/>
  <c r="G16" i="6"/>
  <c r="G28" i="6"/>
  <c r="G29" i="6"/>
  <c r="G30" i="6"/>
  <c r="G31" i="6"/>
  <c r="G32" i="6"/>
  <c r="G33" i="6"/>
  <c r="G34" i="6"/>
  <c r="G35" i="6"/>
  <c r="G10" i="6"/>
  <c r="C20" i="6"/>
  <c r="D20" i="6"/>
  <c r="E20" i="6"/>
  <c r="F20" i="6"/>
  <c r="C21" i="6"/>
  <c r="D21" i="6"/>
  <c r="E21" i="6"/>
  <c r="F21" i="6"/>
  <c r="C22" i="6"/>
  <c r="D22" i="6"/>
  <c r="E22" i="6"/>
  <c r="F22" i="6"/>
  <c r="C23" i="6"/>
  <c r="D23" i="6"/>
  <c r="E23" i="6"/>
  <c r="F23" i="6"/>
  <c r="C24" i="6"/>
  <c r="D24" i="6"/>
  <c r="E24" i="6"/>
  <c r="F24" i="6"/>
  <c r="C25" i="6"/>
  <c r="D25" i="6"/>
  <c r="E25" i="6"/>
  <c r="F25" i="6"/>
  <c r="D19" i="6"/>
  <c r="E19" i="6"/>
  <c r="F19" i="6"/>
  <c r="C19" i="6"/>
  <c r="D17" i="6"/>
  <c r="D26" i="6" s="1"/>
  <c r="E17" i="6"/>
  <c r="E26" i="6" s="1"/>
  <c r="F17" i="6"/>
  <c r="C17" i="6"/>
  <c r="C26" i="6" s="1"/>
  <c r="F29" i="5"/>
  <c r="G29" i="5"/>
  <c r="F30" i="5"/>
  <c r="G30" i="5"/>
  <c r="F31" i="5"/>
  <c r="G31" i="5"/>
  <c r="F32" i="5"/>
  <c r="G32" i="5"/>
  <c r="F34" i="5"/>
  <c r="G34" i="5"/>
  <c r="G28" i="5"/>
  <c r="F28" i="5"/>
  <c r="F10" i="5"/>
  <c r="G11" i="5"/>
  <c r="G12" i="5"/>
  <c r="G13" i="5"/>
  <c r="G14" i="5"/>
  <c r="G16" i="5"/>
  <c r="G10" i="5"/>
  <c r="F11" i="5"/>
  <c r="F12" i="5"/>
  <c r="F13" i="5"/>
  <c r="F14" i="5"/>
  <c r="F16" i="5"/>
  <c r="C20" i="5"/>
  <c r="D20" i="5"/>
  <c r="E20" i="5"/>
  <c r="C21" i="5"/>
  <c r="D21" i="5"/>
  <c r="C22" i="5"/>
  <c r="D22" i="5"/>
  <c r="C23" i="5"/>
  <c r="D23" i="5"/>
  <c r="C24" i="5"/>
  <c r="D24" i="5"/>
  <c r="C25" i="5"/>
  <c r="D25" i="5"/>
  <c r="C26" i="5"/>
  <c r="D26" i="5"/>
  <c r="D19" i="5"/>
  <c r="C19" i="5"/>
  <c r="E11" i="5"/>
  <c r="E12" i="5"/>
  <c r="E13" i="5"/>
  <c r="E14" i="5"/>
  <c r="E15" i="5"/>
  <c r="E24" i="5" s="1"/>
  <c r="E16" i="5"/>
  <c r="E17" i="5"/>
  <c r="E10" i="5"/>
  <c r="E29" i="5"/>
  <c r="E30" i="5"/>
  <c r="E31" i="5"/>
  <c r="E32" i="5"/>
  <c r="E23" i="5" s="1"/>
  <c r="E33" i="5"/>
  <c r="E34" i="5"/>
  <c r="E28" i="5"/>
  <c r="C28" i="4"/>
  <c r="C22" i="4"/>
  <c r="D22" i="4"/>
  <c r="C23" i="4"/>
  <c r="D23" i="4"/>
  <c r="C24" i="4"/>
  <c r="D24" i="4"/>
  <c r="C25" i="4"/>
  <c r="D25" i="4"/>
  <c r="C26" i="4"/>
  <c r="D26" i="4"/>
  <c r="C27" i="4"/>
  <c r="D27" i="4"/>
  <c r="D28" i="4"/>
  <c r="D21" i="4"/>
  <c r="C21" i="4"/>
  <c r="E30" i="4"/>
  <c r="E31" i="4"/>
  <c r="E32" i="4"/>
  <c r="E33" i="4"/>
  <c r="E34" i="4"/>
  <c r="E35" i="4"/>
  <c r="E36" i="4"/>
  <c r="E37" i="4"/>
  <c r="E28" i="4" s="1"/>
  <c r="E13" i="4"/>
  <c r="E14" i="4"/>
  <c r="E15" i="4"/>
  <c r="E16" i="4"/>
  <c r="E17" i="4"/>
  <c r="E18" i="4"/>
  <c r="E12" i="4"/>
  <c r="G24" i="6" l="1"/>
  <c r="G25" i="6"/>
  <c r="G17" i="6"/>
  <c r="G23" i="6"/>
  <c r="G21" i="6"/>
  <c r="G22" i="6"/>
  <c r="G20" i="6"/>
  <c r="F26" i="6"/>
  <c r="G26" i="6" s="1"/>
  <c r="E25" i="5"/>
  <c r="G19" i="6"/>
  <c r="F35" i="5"/>
  <c r="G35" i="5"/>
  <c r="E35" i="5"/>
  <c r="E26" i="5" s="1"/>
  <c r="E22" i="5"/>
  <c r="E21" i="5"/>
  <c r="E19" i="5"/>
  <c r="F20" i="5"/>
  <c r="F23" i="5"/>
  <c r="G17" i="5"/>
  <c r="F17" i="5"/>
  <c r="G23" i="5"/>
  <c r="G22" i="5"/>
  <c r="G19" i="5"/>
  <c r="F21" i="5"/>
  <c r="F22" i="5"/>
  <c r="G21" i="5"/>
  <c r="G25" i="5"/>
  <c r="G20" i="5"/>
  <c r="F19" i="5"/>
  <c r="F25" i="5"/>
  <c r="E24" i="4"/>
  <c r="E27" i="4"/>
  <c r="E21" i="4"/>
  <c r="E25" i="4"/>
  <c r="E23" i="4"/>
  <c r="E26" i="4"/>
  <c r="E22" i="4"/>
  <c r="G26" i="5" l="1"/>
  <c r="F26" i="5"/>
</calcChain>
</file>

<file path=xl/sharedStrings.xml><?xml version="1.0" encoding="utf-8"?>
<sst xmlns="http://schemas.openxmlformats.org/spreadsheetml/2006/main" count="589" uniqueCount="335">
  <si>
    <t>Comentari:</t>
  </si>
  <si>
    <t>Dones</t>
  </si>
  <si>
    <t>Homes</t>
  </si>
  <si>
    <t>26-30</t>
  </si>
  <si>
    <t>31-40</t>
  </si>
  <si>
    <t>41-50</t>
  </si>
  <si>
    <t>51-60</t>
  </si>
  <si>
    <t>Universitat de Barcelona</t>
  </si>
  <si>
    <t>Universitat Autònoma de Barcelona</t>
  </si>
  <si>
    <t>Universitat Politècnica de Catalunya</t>
  </si>
  <si>
    <t>Universitat Pompeu Fabra</t>
  </si>
  <si>
    <t>Total universitats catalanes</t>
  </si>
  <si>
    <t>Població</t>
  </si>
  <si>
    <t>Treball social</t>
  </si>
  <si>
    <t>Educació infantil</t>
  </si>
  <si>
    <t>Educació social</t>
  </si>
  <si>
    <t>Odontologia</t>
  </si>
  <si>
    <t>Pedagogia</t>
  </si>
  <si>
    <t>Infermeria "Creu Roja" EUIT de Terrassa</t>
  </si>
  <si>
    <t>Infermeria "Gimbernat"</t>
  </si>
  <si>
    <t>Educació Infantil</t>
  </si>
  <si>
    <t>Enginyeria Electrònica Industrial i Automàtica "EU Salesiana de Sarrià"</t>
  </si>
  <si>
    <t>Comptabilitat i Finances</t>
  </si>
  <si>
    <t>Administració i Direcció d'Empreses "EUNCET" (Semipresencial)</t>
  </si>
  <si>
    <t>Ciències i Tecnologies Aplicades a l'Esport i al Fitnes</t>
  </si>
  <si>
    <t>Màrqueting i Comunicació Digital "EUNCET" (Semipresencial)</t>
  </si>
  <si>
    <t>Enginyeria Elèctrica</t>
  </si>
  <si>
    <t>Màrqueting i Comunicació Digital "EAE"</t>
  </si>
  <si>
    <t>Ciències de l'Activitat Física i de l'Esport "Tecnocampus"</t>
  </si>
  <si>
    <t>Infermeria "Tecnocampus"</t>
  </si>
  <si>
    <t>Logística i Negocis Marítims "Tecnocampus"</t>
  </si>
  <si>
    <t>Fisioteràpia "Tecnocampus"</t>
  </si>
  <si>
    <t>Infermeria "Escola Superior d'Infermeria del Mar"</t>
  </si>
  <si>
    <t>Barcelona</t>
  </si>
  <si>
    <t>L'Hospitalet de Llobregat</t>
  </si>
  <si>
    <t>Terrassa</t>
  </si>
  <si>
    <t>Sant Cugat del Vallès</t>
  </si>
  <si>
    <t>Cerdanyola del Vallès</t>
  </si>
  <si>
    <t>Sabadell</t>
  </si>
  <si>
    <t>Mataró</t>
  </si>
  <si>
    <t>Edat</t>
  </si>
  <si>
    <t>Alumnat assignat
procedent d'FP</t>
  </si>
  <si>
    <t>Alumnat matriculat
provinent d'FP</t>
  </si>
  <si>
    <t>Alumnat preinscrit 
(1ª opció) provinent d'FP</t>
  </si>
  <si>
    <t>Total</t>
  </si>
  <si>
    <t>Fins 18 anys</t>
  </si>
  <si>
    <t>Més de 60 anys</t>
  </si>
  <si>
    <t>Un 15'7% de l'alumnat que es va matricular pel curs 2018/19 a les universitats catalanes té títol d'FP. Si diferenciem entre universitats, l'alumnat provinent d'FP té més pes a aquelles institucions superiors amb més alumnat: la UB (on representen un 16'6% de l'alumnat de nou accés) i la UAB (on es tracta d'un 15'5%). En canvi, el seu pes és relativament menor a la UPF (un 11'1%) i a la UPC (10'8%). És a dir, hi ha una relació directa: quan més gran és el nombre total d'alumnes de les universitats catalanes, major és el pes que té l'alumnat provinent d'FP.</t>
  </si>
  <si>
    <t>CFGM</t>
  </si>
  <si>
    <t>CFGS</t>
  </si>
  <si>
    <t>ESO o equivalent</t>
  </si>
  <si>
    <t>Batxillerat</t>
  </si>
  <si>
    <t>Estudis universitaris</t>
  </si>
  <si>
    <t>Resta AMB</t>
  </si>
  <si>
    <t>AMB</t>
  </si>
  <si>
    <t>Font: elaboració pròpia a partir de les dades del Departament d'Ensenyament de la Generalitat de Catalunya.</t>
  </si>
  <si>
    <t>Desconegut</t>
  </si>
  <si>
    <t>PFI</t>
  </si>
  <si>
    <t>-</t>
  </si>
  <si>
    <t>16-25</t>
  </si>
  <si>
    <t>26-35</t>
  </si>
  <si>
    <t>36-45</t>
  </si>
  <si>
    <t>Més de 45</t>
  </si>
  <si>
    <t>Total AMB</t>
  </si>
  <si>
    <t>% dones</t>
  </si>
  <si>
    <t>% homes</t>
  </si>
  <si>
    <t>Àmbit / Estudis</t>
  </si>
  <si>
    <t>Estudis previs de l'alumnat que accedeix als estudis d'FP inicial de règim general (%). Curs 2018/2019</t>
  </si>
  <si>
    <t>La principal via d'accés pels estudis del CFGM és ESO o equivalent, aglutinant al 70% de l'alumnat a l'AMB. Un 18% de l'alumnat prové d'altres estudis d'FP de Grau Mitjà. A Barcelona aquesta via d'accés de CFGM a CFGM és encara superior, donant-se en gairebé un de cada quatre alumnes. Aquestes dades, però, s'han d'analitzar amb precaució, donat l'elevat percentatge de casos amb informació desconeguda.
Al cas del CFGS el perfil formatiu de l'alumnat és més divers. Així, a l'AMB al voltant d'un terç provenen de Batxillerat, altre terç del CFGM i un 29% del CFGS. Aquesta diversitat és més accentuada a Barcelona que a la resta de l'AMB, on un 41% de l'alumnat de Grau Superior prové de Batxillerat.
Per altra banda, a l'AMB l'alumnat d'FP provinent d'estudis universitaris és d'un 1% tant al CFGM com al CFGS, mentre que els PFIs són una via d'accés pel 2% de l'alumnat de Grau Mitjà i un 0,1% al Superior.</t>
  </si>
  <si>
    <t>1.6.3. Estudis previs de l'alumnat que accedeix als estudis d'FP inicial de règim general segons l'edat (%). Curs 2018/2019</t>
  </si>
  <si>
    <t>Evolució del percentatge d'alumnat provinent d'FP entre el total de preinscripcions universitàries. Catalunya. Curs 2013/14 - 2019/20</t>
  </si>
  <si>
    <t>Evolució de les preinscripcions universitàries provinents d'FP que no acaben en matrícula. Catalunya. Curs 2013/14 - 2019/20</t>
  </si>
  <si>
    <t>Evolució del percentatge de preinscripcions universitàries provinents d'FP que no acaben en matrícula. Catalunya. Curs 2013/16 - 2019/20</t>
  </si>
  <si>
    <r>
      <t xml:space="preserve">Al curs 2018/19, a Catalunya es van assignar 3.781 places universitàries a dones i 2.982 a homes procedents d'FP. És a dir, més de la meitat d'aquestes places estan assignades a dones (un 56%, el mateix percentatge que a 2017). Aquesta major presència femenina contrasta amb la realitat general de l'FP, on hi ha una major presència masculina (per exemple, hem vist que al curs 2018/19 un 57% de l'alumnat d'FP </t>
    </r>
    <r>
      <rPr>
        <sz val="11"/>
        <rFont val="Calibri"/>
        <family val="2"/>
        <scheme val="minor"/>
      </rPr>
      <t>inicial</t>
    </r>
    <r>
      <rPr>
        <sz val="11"/>
        <color rgb="FFFF0000"/>
        <rFont val="Calibri"/>
        <family val="2"/>
        <scheme val="minor"/>
      </rPr>
      <t xml:space="preserve"> </t>
    </r>
    <r>
      <rPr>
        <sz val="11"/>
        <color theme="1"/>
        <rFont val="Calibri"/>
        <family val="2"/>
        <scheme val="minor"/>
      </rPr>
      <t>a l'AMB són homes). Per tant, veiem que entre les dones hi ha una major tendència a continuar amb l'etapa formativa a l'àmbit universitari.</t>
    </r>
  </si>
  <si>
    <t>Universitat</t>
  </si>
  <si>
    <t>Percentatge d'alumnat matriculat de nou accés provinent d'FP segons universitat. Curs 2018/2109</t>
  </si>
  <si>
    <t>Percentatge de places universitàries assignades a alumnat procedent d'FP segons edat. Catalunya. Curs 2018/2019</t>
  </si>
  <si>
    <t>% preinscripcions provinents
 d'FP sobre el total</t>
  </si>
  <si>
    <t>Estudis universitaris més demandats per persones titulades en FP (3 per universitat). Catalunya. Preinscripció curs 2018/2019</t>
  </si>
  <si>
    <t>Glossari de conceptes</t>
  </si>
  <si>
    <r>
      <rPr>
        <sz val="12"/>
        <color theme="1"/>
        <rFont val="Calibri"/>
        <family val="2"/>
      </rPr>
      <t>―</t>
    </r>
    <r>
      <rPr>
        <b/>
        <sz val="12"/>
        <color theme="1"/>
        <rFont val="Calibri"/>
        <family val="2"/>
        <scheme val="minor"/>
      </rPr>
      <t>Acreditació de la competència</t>
    </r>
    <r>
      <rPr>
        <sz val="12"/>
        <color theme="1"/>
        <rFont val="Calibri"/>
        <family val="2"/>
        <scheme val="minor"/>
      </rPr>
      <t xml:space="preserve">: procés pel qual s'atorga un reconeixement de </t>
    </r>
  </si>
  <si>
    <t xml:space="preserve">competències a una persona per desenvolupar una professió. Les vies d'acreditació més </t>
  </si>
  <si>
    <t xml:space="preserve">usuals, en el sistema de formació professional al nostre país, són els títols de formació </t>
  </si>
  <si>
    <t xml:space="preserve">professional, els certificats de professionalitat, els certificats de formació ocupacional i/o </t>
  </si>
  <si>
    <t xml:space="preserve">contínua, i també els certificats de les accions formatives dels programes de qualificacions </t>
  </si>
  <si>
    <t xml:space="preserve">professionals inicials (PQPI) i escoles taller. </t>
  </si>
  <si>
    <t xml:space="preserve"> </t>
  </si>
  <si>
    <r>
      <t>―</t>
    </r>
    <r>
      <rPr>
        <b/>
        <sz val="12"/>
        <color theme="1"/>
        <rFont val="Calibri"/>
        <family val="2"/>
        <scheme val="minor"/>
      </rPr>
      <t>Aprenentatge</t>
    </r>
    <r>
      <rPr>
        <sz val="12"/>
        <color theme="1"/>
        <rFont val="Calibri"/>
        <family val="2"/>
        <scheme val="minor"/>
      </rPr>
      <t xml:space="preserve">: procés de millora del comportament, la informació, els coneixements, </t>
    </r>
  </si>
  <si>
    <t xml:space="preserve">la comprensió, les actituds, els valors o les capacitats / competències. </t>
  </si>
  <si>
    <r>
      <t xml:space="preserve">― </t>
    </r>
    <r>
      <rPr>
        <b/>
        <sz val="12"/>
        <color theme="1"/>
        <rFont val="Calibri"/>
        <family val="2"/>
        <scheme val="minor"/>
      </rPr>
      <t>Aprenentatge al llarg de la vida</t>
    </r>
    <r>
      <rPr>
        <sz val="12"/>
        <color theme="1"/>
        <rFont val="Calibri"/>
        <family val="2"/>
        <scheme val="minor"/>
      </rPr>
      <t xml:space="preserve">: inclou totes aquelles accions educatives que </t>
    </r>
  </si>
  <si>
    <t xml:space="preserve">afavoreixen i potencien el desenvolupament personal, social i professional de les persones.  </t>
  </si>
  <si>
    <r>
      <t xml:space="preserve">― </t>
    </r>
    <r>
      <rPr>
        <b/>
        <sz val="12"/>
        <color theme="1"/>
        <rFont val="Calibri"/>
        <family val="2"/>
        <scheme val="minor"/>
      </rPr>
      <t>Àrea Metropolitana de Barcelona (AMB)</t>
    </r>
    <r>
      <rPr>
        <sz val="12"/>
        <color theme="1"/>
        <rFont val="Calibri"/>
        <family val="2"/>
        <scheme val="minor"/>
      </rPr>
      <t xml:space="preserve">:  àmbit funcional que integra quatre </t>
    </r>
  </si>
  <si>
    <t xml:space="preserve">comarques (Baix Llobregat, el Barcelonès, Vallès Oriental, Vallès occidental) i 36 municipis </t>
  </si>
  <si>
    <t xml:space="preserve">limítrofs a Barcelona i agrupats principalment per motius de mobilitat i accessibilitat a la ciutat </t>
  </si>
  <si>
    <t xml:space="preserve">de Barcelona. </t>
  </si>
  <si>
    <r>
      <t>―</t>
    </r>
    <r>
      <rPr>
        <b/>
        <sz val="12"/>
        <color theme="1"/>
        <rFont val="Calibri"/>
        <family val="2"/>
        <scheme val="minor"/>
      </rPr>
      <t>Atur registrat</t>
    </r>
    <r>
      <rPr>
        <sz val="12"/>
        <color theme="1"/>
        <rFont val="Calibri"/>
        <family val="2"/>
        <scheme val="minor"/>
      </rPr>
      <t xml:space="preserve">: recull les demandes d'ocupació registrades en les oficines del Servei </t>
    </r>
  </si>
  <si>
    <t xml:space="preserve">d'Ocupació de Catalunya (SOC) que estan actives l'últim dia laborable de cada mes i que no es </t>
  </si>
  <si>
    <t xml:space="preserve">corresponen amb cap de les següents situacions: pluriocupació, millora d'ocupació, </t>
  </si>
  <si>
    <t xml:space="preserve">col·laboració social, jubilats, persones de més de 65 anys, en recerca d'ocupació conjuntural o </t>
  </si>
  <si>
    <t xml:space="preserve">de jornada inferior a 20 hores, estudiants, demandes suspeses, compatibilitat de prestacions, </t>
  </si>
  <si>
    <t xml:space="preserve">treballadors eventuals agrícoles subsidiats, rebuig d'accions d'inserció laboral, i altres causes </t>
  </si>
  <si>
    <t xml:space="preserve">com no tenir disponibilitat immediata o estar en situació d'incapacitat laboral transitòria o de </t>
  </si>
  <si>
    <t xml:space="preserve">baixa mèdica. </t>
  </si>
  <si>
    <r>
      <t xml:space="preserve">― </t>
    </r>
    <r>
      <rPr>
        <b/>
        <sz val="12"/>
        <color theme="1"/>
        <rFont val="Calibri"/>
        <family val="2"/>
        <scheme val="minor"/>
      </rPr>
      <t>Catàleg de qualificacions professionals</t>
    </r>
    <r>
      <rPr>
        <sz val="12"/>
        <color theme="1"/>
        <rFont val="Calibri"/>
        <family val="2"/>
        <scheme val="minor"/>
      </rPr>
      <t xml:space="preserve">: conjunt de qualificacions professionals, </t>
    </r>
  </si>
  <si>
    <t xml:space="preserve">ordenades segons les diferents famílies professionals i nivells de competència. </t>
  </si>
  <si>
    <r>
      <rPr>
        <b/>
        <sz val="12"/>
        <color theme="1"/>
        <rFont val="Calibri"/>
        <family val="2"/>
        <scheme val="minor"/>
      </rPr>
      <t>―Catàleg integrat modular</t>
    </r>
    <r>
      <rPr>
        <sz val="12"/>
        <color theme="1"/>
        <rFont val="Calibri"/>
        <family val="2"/>
        <scheme val="minor"/>
      </rPr>
      <t xml:space="preserve">: conjunt de mòduls formatius o crèdits de caràcter </t>
    </r>
  </si>
  <si>
    <t xml:space="preserve">transversal i específic, associats a les unitats de competències i a la qualificació en conjunt. És </t>
  </si>
  <si>
    <t xml:space="preserve">el referent bàsic per al disseny i actualització del catàleg de títols i certificats de </t>
  </si>
  <si>
    <t xml:space="preserve">professionalitat de formació professional. </t>
  </si>
  <si>
    <t xml:space="preserve">                                                                     </t>
  </si>
  <si>
    <r>
      <rPr>
        <b/>
        <sz val="12"/>
        <color theme="1"/>
        <rFont val="Calibri"/>
        <family val="2"/>
        <scheme val="minor"/>
      </rPr>
      <t>― Certificació de competències</t>
    </r>
    <r>
      <rPr>
        <sz val="12"/>
        <color theme="1"/>
        <rFont val="Calibri"/>
        <family val="2"/>
        <scheme val="minor"/>
      </rPr>
      <t>: procés administratiu pel qual es formalitza el</t>
    </r>
  </si>
  <si>
    <t xml:space="preserve">reconeixement dels aprenentatges adquirits mitjançant la formació o l'experiència </t>
  </si>
  <si>
    <t xml:space="preserve">professional. </t>
  </si>
  <si>
    <r>
      <rPr>
        <b/>
        <sz val="12"/>
        <color theme="1"/>
        <rFont val="Calibri"/>
        <family val="2"/>
        <scheme val="minor"/>
      </rPr>
      <t>― Certificat de professionalitat</t>
    </r>
    <r>
      <rPr>
        <sz val="12"/>
        <color theme="1"/>
        <rFont val="Calibri"/>
        <family val="2"/>
        <scheme val="minor"/>
      </rPr>
      <t xml:space="preserve">: document acreditatiu de la competència adquirida per la </t>
    </r>
  </si>
  <si>
    <t xml:space="preserve">via de la formació professional, gestionada per l'Administració laboral. </t>
  </si>
  <si>
    <r>
      <rPr>
        <b/>
        <sz val="12"/>
        <color theme="1"/>
        <rFont val="Calibri"/>
        <family val="2"/>
        <scheme val="minor"/>
      </rPr>
      <t>―Cicles Formatius de Grau Mitjà (CFGM)</t>
    </r>
    <r>
      <rPr>
        <sz val="12"/>
        <color theme="1"/>
        <rFont val="Calibri"/>
        <family val="2"/>
        <scheme val="minor"/>
      </rPr>
      <t xml:space="preserve">: són els estudis, pertanyents a la Formació </t>
    </r>
  </si>
  <si>
    <t xml:space="preserve">Professional Reglada, que segueixen a l’ESO. Són estudis post-obligatoris i l’alumnat ha de tenir </t>
  </si>
  <si>
    <t xml:space="preserve">16 anys com a mínim per a cursar-los.  És una formació específica de tècnic en un sector </t>
  </si>
  <si>
    <t xml:space="preserve">professional, que dota d’un perfil tècnic amb nivell d’autonomia propi sota la supervisió d’un </t>
  </si>
  <si>
    <t xml:space="preserve">responsable superior. La titulació que s’obté correspon a una qualificació de nivell 2. </t>
  </si>
  <si>
    <r>
      <rPr>
        <b/>
        <sz val="12"/>
        <color theme="1"/>
        <rFont val="Calibri"/>
        <family val="2"/>
        <scheme val="minor"/>
      </rPr>
      <t>― Cicles Formatius de Grau Superior (CFGS)</t>
    </r>
    <r>
      <rPr>
        <sz val="12"/>
        <color theme="1"/>
        <rFont val="Calibri"/>
        <family val="2"/>
        <scheme val="minor"/>
      </rPr>
      <t xml:space="preserve">: és una formació específica de tècnic </t>
    </r>
  </si>
  <si>
    <t xml:space="preserve">superior en un sector professional, que dota d’un perfil de tècnic superior amb nivell </t>
  </si>
  <si>
    <t xml:space="preserve">d’autonomia i responsabilitat elevats, i que possibilita la conducció d’equips de treball. La </t>
  </si>
  <si>
    <t xml:space="preserve">titulació que s’obté correspon a una qualificació de nivell 3. </t>
  </si>
  <si>
    <r>
      <rPr>
        <b/>
        <sz val="12"/>
        <color theme="1"/>
        <rFont val="Calibri"/>
        <family val="2"/>
        <scheme val="minor"/>
      </rPr>
      <t>― Centres d’Innovació i Formació Ocupacional (CIFO)</t>
    </r>
    <r>
      <rPr>
        <sz val="12"/>
        <color theme="1"/>
        <rFont val="Calibri"/>
        <family val="2"/>
        <scheme val="minor"/>
      </rPr>
      <t xml:space="preserve">: Centres del Servei d’Ocupació de </t>
    </r>
  </si>
  <si>
    <t xml:space="preserve">Catalunya (SOC) que  programen de manera contínua accions formatives dirigides a persones </t>
  </si>
  <si>
    <t xml:space="preserve">treballadores en situació d’atur, porten a terme accions formatives d’experimentació en noves </t>
  </si>
  <si>
    <t xml:space="preserve">qualificacions, desenvolupen accions d’innovació metodològica per a la consecució de </t>
  </si>
  <si>
    <t xml:space="preserve">competències i capacitats professionals. </t>
  </si>
  <si>
    <r>
      <rPr>
        <b/>
        <sz val="12"/>
        <color theme="1"/>
        <rFont val="Calibri"/>
        <family val="2"/>
        <scheme val="minor"/>
      </rPr>
      <t>― Competències</t>
    </r>
    <r>
      <rPr>
        <sz val="12"/>
        <color theme="1"/>
        <rFont val="Calibri"/>
        <family val="2"/>
        <scheme val="minor"/>
      </rPr>
      <t xml:space="preserve">: capacitat de dur a terme activitats en una professió o en un lloc de </t>
    </r>
  </si>
  <si>
    <t xml:space="preserve">treball, segons les normes exigides pel sector. </t>
  </si>
  <si>
    <r>
      <rPr>
        <b/>
        <sz val="12"/>
        <color theme="1"/>
        <rFont val="Calibri"/>
        <family val="2"/>
        <scheme val="minor"/>
      </rPr>
      <t>― Consorci d’Educació de Barcelona (CEB)</t>
    </r>
    <r>
      <rPr>
        <sz val="12"/>
        <color theme="1"/>
        <rFont val="Calibri"/>
        <family val="2"/>
        <scheme val="minor"/>
      </rPr>
      <t xml:space="preserve">: organisme públic amb representació del </t>
    </r>
  </si>
  <si>
    <t xml:space="preserve">Departament d’Educació (60%) i de l’Ajuntament de Barcelona (40%), que porta a terme la </t>
  </si>
  <si>
    <t xml:space="preserve">gestió educativa de la ciutat. La seva existència ha suposat la desaparició de la Delegació </t>
  </si>
  <si>
    <t xml:space="preserve">Territorial de Barcelona–Ciutat. Es va constituir legalment pel Decret 84/2002 del Govern de la </t>
  </si>
  <si>
    <t xml:space="preserve">Generalitat del 5 de febrer de 2002. </t>
  </si>
  <si>
    <r>
      <rPr>
        <b/>
        <sz val="12"/>
        <color theme="1"/>
        <rFont val="Calibri"/>
        <family val="2"/>
        <scheme val="minor"/>
      </rPr>
      <t>― Consorci per a la Formació Contínua de Catalunya (Consorci)</t>
    </r>
    <r>
      <rPr>
        <sz val="12"/>
        <color theme="1"/>
        <rFont val="Calibri"/>
        <family val="2"/>
        <scheme val="minor"/>
      </rPr>
      <t xml:space="preserve">: creat l'any 2004 en </t>
    </r>
  </si>
  <si>
    <t xml:space="preserve">el marc del Servei d'Ocupació de Catalunya, està integrat per la Generalitat de Catalunya, a </t>
  </si>
  <si>
    <t xml:space="preserve">través del Departament d’Empresa i Ocupació, i per les organitzacions sindicals i empresarials </t>
  </si>
  <si>
    <t xml:space="preserve">que tenen la consideració de més representatives a l'àmbit de Catalunya. Té encomanada la </t>
  </si>
  <si>
    <t xml:space="preserve">gestió i execució dels programes de la formació professional contínua, així com el seguiment i </t>
  </si>
  <si>
    <t xml:space="preserve">control de les accions formatives que es duguin a terme en l'àmbit de Catalunya. </t>
  </si>
  <si>
    <r>
      <rPr>
        <b/>
        <sz val="12"/>
        <color theme="1"/>
        <rFont val="Calibri"/>
        <family val="2"/>
        <scheme val="minor"/>
      </rPr>
      <t>― Contractació laboral registrada</t>
    </r>
    <r>
      <rPr>
        <sz val="12"/>
        <color theme="1"/>
        <rFont val="Calibri"/>
        <family val="2"/>
        <scheme val="minor"/>
      </rPr>
      <t xml:space="preserve">: contractes registrats a les oficines del Servei </t>
    </r>
  </si>
  <si>
    <t xml:space="preserve">d'Ocupació de Catalunya (SOC) i comunicacions de contractació que realitzen els empresaris, </t>
  </si>
  <si>
    <t xml:space="preserve">amb lloc de treball a Catalunya. </t>
  </si>
  <si>
    <r>
      <rPr>
        <b/>
        <sz val="12"/>
        <color theme="1"/>
        <rFont val="Calibri"/>
        <family val="2"/>
        <scheme val="minor"/>
      </rPr>
      <t>― Demandant d’ocupació</t>
    </r>
    <r>
      <rPr>
        <sz val="12"/>
        <color theme="1"/>
        <rFont val="Calibri"/>
        <family val="2"/>
        <scheme val="minor"/>
      </rPr>
      <t xml:space="preserve">: persona que cerca ocupació i que s'ha inscrit en una Oficina </t>
    </r>
  </si>
  <si>
    <t xml:space="preserve">de Treball per a sol·licitar-la. Pot ser que estigui treballant o aturat. </t>
  </si>
  <si>
    <r>
      <t>―</t>
    </r>
    <r>
      <rPr>
        <b/>
        <sz val="12"/>
        <color theme="1"/>
        <rFont val="Calibri"/>
        <family val="2"/>
        <scheme val="minor"/>
      </rPr>
      <t xml:space="preserve"> Demarcació de Barcelona</t>
    </r>
    <r>
      <rPr>
        <sz val="12"/>
        <color theme="1"/>
        <rFont val="Calibri"/>
        <family val="2"/>
        <scheme val="minor"/>
      </rPr>
      <t xml:space="preserve">: correspon a la província de Barcelona. </t>
    </r>
  </si>
  <si>
    <r>
      <rPr>
        <b/>
        <sz val="12"/>
        <color theme="1"/>
        <rFont val="Calibri"/>
        <family val="2"/>
        <scheme val="minor"/>
      </rPr>
      <t>― Dinamisme productiu</t>
    </r>
    <r>
      <rPr>
        <sz val="12"/>
        <color theme="1"/>
        <rFont val="Calibri"/>
        <family val="2"/>
        <scheme val="minor"/>
      </rPr>
      <t xml:space="preserve">: es defineixen com a activitats més dinàmiques aquelles </t>
    </r>
  </si>
  <si>
    <t xml:space="preserve">activitats econòmiques a 2 dígits de la CCAE que presenten un augment de població </t>
  </si>
  <si>
    <t xml:space="preserve">assalariada i autònoma més elevat entre dos períodes. Les activitats menys dinàmiques són les </t>
  </si>
  <si>
    <t xml:space="preserve">que presenten un augment més petit o una disminució més elevada entre dos períodes. Per </t>
  </si>
  <si>
    <t xml:space="preserve">realitzar aquest càlcul, en primer lloc es suma la població assalariada i autònoma corresponent </t>
  </si>
  <si>
    <t xml:space="preserve">a cada activitat, i després es realitza l'ordenació en funció de les variacions percentuals, tenint </t>
  </si>
  <si>
    <t xml:space="preserve">en compte només aquelles activitats econòmiques que representen més d'un 1% del total de </t>
  </si>
  <si>
    <t xml:space="preserve">població assalariada i autònoma d'un territori. </t>
  </si>
  <si>
    <r>
      <rPr>
        <b/>
        <sz val="12"/>
        <color theme="1"/>
        <rFont val="Calibri"/>
        <family val="2"/>
        <scheme val="minor"/>
      </rPr>
      <t>― Educació Secundària Obligatòria (ESO)</t>
    </r>
    <r>
      <rPr>
        <sz val="12"/>
        <color theme="1"/>
        <rFont val="Calibri"/>
        <family val="2"/>
        <scheme val="minor"/>
      </rPr>
      <t xml:space="preserve">: període del sistema educatiu de l'Estat </t>
    </r>
  </si>
  <si>
    <t xml:space="preserve">espanyol que es correspon amb l'educació secundària. Comprèn 4 cursos, que abasten des dels </t>
  </si>
  <si>
    <t xml:space="preserve">dotze als setze anys si no hi ha repeticions. És la continuació de l'educació primària i l'última de </t>
  </si>
  <si>
    <t xml:space="preserve">les etapes d'educació obligatòria. El títol de l'ESO permet accedir al Batxillerat i als cicles </t>
  </si>
  <si>
    <t xml:space="preserve">formatius de grau mitjà. Per als alumnes que no la superen existeixen els Programes de </t>
  </si>
  <si>
    <t xml:space="preserve">Qualificació Professional Inicial. </t>
  </si>
  <si>
    <r>
      <rPr>
        <b/>
        <sz val="12"/>
        <color theme="1"/>
        <rFont val="Calibri"/>
        <family val="2"/>
        <scheme val="minor"/>
      </rPr>
      <t>― Entorn professiona</t>
    </r>
    <r>
      <rPr>
        <sz val="12"/>
        <color theme="1"/>
        <rFont val="Calibri"/>
        <family val="2"/>
        <scheme val="minor"/>
      </rPr>
      <t xml:space="preserve">l: element de la qualificació professional on s'indica, amb caràcter </t>
    </r>
  </si>
  <si>
    <t xml:space="preserve">orientador, l'àmbit professional, els sectors productius i les ocupacions o llocs de treball que </t>
  </si>
  <si>
    <t xml:space="preserve">s'hi relacionen. </t>
  </si>
  <si>
    <r>
      <rPr>
        <b/>
        <sz val="12"/>
        <color theme="1"/>
        <rFont val="Calibri"/>
        <family val="2"/>
        <scheme val="minor"/>
      </rPr>
      <t>― Família Professional</t>
    </r>
    <r>
      <rPr>
        <sz val="12"/>
        <color theme="1"/>
        <rFont val="Calibri"/>
        <family val="2"/>
        <scheme val="minor"/>
      </rPr>
      <t xml:space="preserve">: conjunt d'ensenyaments que s'imparteixen la Formació </t>
    </r>
  </si>
  <si>
    <t xml:space="preserve">Professional i que capaciten a l'alumne per a exercir qualificadament una activitat en el camp </t>
  </si>
  <si>
    <t xml:space="preserve">professional, donant-li també instruments que li permetin inserir-se en el mercat de treball i </t>
  </si>
  <si>
    <t xml:space="preserve">adaptar-se als canvis en la seva vida laboral. Cada Família Professional està integrada per Cicles </t>
  </si>
  <si>
    <t xml:space="preserve">Formatius de Grau Mitjà (CFGM) i de Grau Superior (CFGS). </t>
  </si>
  <si>
    <r>
      <t xml:space="preserve">― </t>
    </r>
    <r>
      <rPr>
        <b/>
        <sz val="12"/>
        <color theme="1"/>
        <rFont val="Calibri"/>
        <family val="2"/>
        <scheme val="minor"/>
      </rPr>
      <t>Formació</t>
    </r>
    <r>
      <rPr>
        <sz val="12"/>
        <color theme="1"/>
        <rFont val="Calibri"/>
        <family val="2"/>
        <scheme val="minor"/>
      </rPr>
      <t>: sistema de capacitació de les persones a través del procés d'ensenyament</t>
    </r>
  </si>
  <si>
    <t xml:space="preserve">aprenentatge. </t>
  </si>
  <si>
    <r>
      <rPr>
        <b/>
        <sz val="12"/>
        <color theme="1"/>
        <rFont val="Calibri"/>
        <family val="2"/>
        <scheme val="minor"/>
      </rPr>
      <t>― Formació professional contínua</t>
    </r>
    <r>
      <rPr>
        <sz val="12"/>
        <color theme="1"/>
        <rFont val="Calibri"/>
        <family val="2"/>
        <scheme val="minor"/>
      </rPr>
      <t xml:space="preserve">: conjunt d'accions formatives desenvolupades per les </t>
    </r>
  </si>
  <si>
    <t xml:space="preserve">empreses, els treballadors o les organitzacions representatives, adreçades a la millora de les </t>
  </si>
  <si>
    <t xml:space="preserve">competències professionals i de la qualificació dels treballadors i treballadores en actiu. </t>
  </si>
  <si>
    <t xml:space="preserve">Aquesta formació actualment s'anomena "formació adreçada prioritàriament a treballadors </t>
  </si>
  <si>
    <t xml:space="preserve">ocupats" i a passat a integrar la formació d'oferta del subsistema de formació professional per </t>
  </si>
  <si>
    <t xml:space="preserve">a l'ocupació. </t>
  </si>
  <si>
    <r>
      <rPr>
        <b/>
        <sz val="12"/>
        <color theme="1"/>
        <rFont val="Calibri"/>
        <family val="2"/>
        <scheme val="minor"/>
      </rPr>
      <t>― Formació professional inicial</t>
    </r>
    <r>
      <rPr>
        <sz val="12"/>
        <color theme="1"/>
        <rFont val="Calibri"/>
        <family val="2"/>
        <scheme val="minor"/>
      </rPr>
      <t xml:space="preserve">: conjunt d'accions de formació professional específica </t>
    </r>
  </si>
  <si>
    <t xml:space="preserve">(també anomenada formació professional reglada) que s'imparteixen en el sistema educatiu. </t>
  </si>
  <si>
    <r>
      <t>―</t>
    </r>
    <r>
      <rPr>
        <b/>
        <sz val="12"/>
        <color theme="1"/>
        <rFont val="Calibri"/>
        <family val="2"/>
        <scheme val="minor"/>
      </rPr>
      <t xml:space="preserve"> Formació professional dual</t>
    </r>
    <r>
      <rPr>
        <sz val="12"/>
        <color theme="1"/>
        <rFont val="Calibri"/>
        <family val="2"/>
        <scheme val="minor"/>
      </rPr>
      <t xml:space="preserve">: nova modalitat d’oferta formativa dintre de la formació </t>
    </r>
  </si>
  <si>
    <t xml:space="preserve">professional. Es desenvolupa sota el règim d’alternança entre el centre educatiu i l’empresa, </t>
  </si>
  <si>
    <t xml:space="preserve">amb un nombre d’hores o dies d’estada en aquesta i en el centre formatiu de durada variable, </t>
  </si>
  <si>
    <t xml:space="preserve">mitjançant un conveni de col·laboració entre ambdues institucions i amb un compromís de </t>
  </si>
  <si>
    <t xml:space="preserve">contractació de l’alumnat amb un format contractual establert per l’autoritat educativa i de </t>
  </si>
  <si>
    <t xml:space="preserve">treball.  </t>
  </si>
  <si>
    <r>
      <rPr>
        <b/>
        <sz val="12"/>
        <color theme="1"/>
        <rFont val="Calibri"/>
        <family val="2"/>
        <scheme val="minor"/>
      </rPr>
      <t>―Formació professional ocupacional</t>
    </r>
    <r>
      <rPr>
        <sz val="12"/>
        <color theme="1"/>
        <rFont val="Calibri"/>
        <family val="2"/>
        <scheme val="minor"/>
      </rPr>
      <t xml:space="preserve">: conjunt d'accions de formació professional que </t>
    </r>
  </si>
  <si>
    <t xml:space="preserve">tenen per objectiu proporcionar a les persones en situació d'atur les competències </t>
  </si>
  <si>
    <t xml:space="preserve">professionals requerides pel sistema productiu. Aquesta formació actualment s'anomena </t>
  </si>
  <si>
    <t xml:space="preserve">formació adreçada prioritàriament a treballadors desocupats i a passat a integrar la formació </t>
  </si>
  <si>
    <t xml:space="preserve">d'oferta del subsistema de formació professional per a l'ocupació. </t>
  </si>
  <si>
    <r>
      <rPr>
        <b/>
        <sz val="12"/>
        <color theme="1"/>
        <rFont val="Calibri"/>
        <family val="2"/>
        <scheme val="minor"/>
      </rPr>
      <t>― Grau d’ocupabilitat</t>
    </r>
    <r>
      <rPr>
        <sz val="12"/>
        <color theme="1"/>
        <rFont val="Calibri"/>
        <family val="2"/>
        <scheme val="minor"/>
      </rPr>
      <t xml:space="preserve">: segons el SOC, el grau d'ocupabilitat d'un individu el determina el </t>
    </r>
  </si>
  <si>
    <t xml:space="preserve">temps que porti a l'atur (a més temps, menor probabilitat d'ocupar-se), l'àmbit geogràfic de </t>
  </si>
  <si>
    <t xml:space="preserve">recerca de feina (municipal o supramunicipal) i el nombre de demandes d'ocupació i el tipus de </t>
  </si>
  <si>
    <t xml:space="preserve">prestació per desocupació que es percep. </t>
  </si>
  <si>
    <r>
      <rPr>
        <b/>
        <sz val="12"/>
        <color theme="1"/>
        <rFont val="Calibri"/>
        <family val="2"/>
        <scheme val="minor"/>
      </rPr>
      <t>― Índex d’especialització territorial</t>
    </r>
    <r>
      <rPr>
        <sz val="12"/>
        <color theme="1"/>
        <rFont val="Calibri"/>
        <family val="2"/>
        <scheme val="minor"/>
      </rPr>
      <t xml:space="preserve">: és l’indicador que posa en relació la demanda dels </t>
    </r>
  </si>
  <si>
    <t xml:space="preserve">alumnes amb l’oferta de centre que hi ha en un territori.   </t>
  </si>
  <si>
    <r>
      <t>―</t>
    </r>
    <r>
      <rPr>
        <b/>
        <sz val="12"/>
        <color theme="1"/>
        <rFont val="Calibri"/>
        <family val="2"/>
        <scheme val="minor"/>
      </rPr>
      <t>Indicadors d’autocontenció</t>
    </r>
    <r>
      <rPr>
        <sz val="12"/>
        <color theme="1"/>
        <rFont val="Calibri"/>
        <family val="2"/>
        <scheme val="minor"/>
      </rPr>
      <t xml:space="preserve">: calcula el percentatge d’alumnes que estudien al propi </t>
    </r>
  </si>
  <si>
    <t xml:space="preserve">municipi. </t>
  </si>
  <si>
    <r>
      <rPr>
        <b/>
        <sz val="12"/>
        <color theme="1"/>
        <rFont val="Calibri"/>
        <family val="2"/>
        <scheme val="minor"/>
      </rPr>
      <t>― Indicador d’autosuficiència</t>
    </r>
    <r>
      <rPr>
        <sz val="12"/>
        <color theme="1"/>
        <rFont val="Calibri"/>
        <family val="2"/>
        <scheme val="minor"/>
      </rPr>
      <t xml:space="preserve">: és l’indicador que calcula la capacitat que tenen els </t>
    </r>
  </si>
  <si>
    <t xml:space="preserve">municipis de cobrir els seus llocs d’estudi amb alumnes que resideixen en el propi municipi. </t>
  </si>
  <si>
    <r>
      <rPr>
        <b/>
        <sz val="12"/>
        <color theme="1"/>
        <rFont val="Calibri"/>
        <family val="2"/>
        <scheme val="minor"/>
      </rPr>
      <t>― Itinerari Formatiu</t>
    </r>
    <r>
      <rPr>
        <sz val="12"/>
        <color theme="1"/>
        <rFont val="Calibri"/>
        <family val="2"/>
        <scheme val="minor"/>
      </rPr>
      <t xml:space="preserve">: trajectòria d'aprenentatge mitjançant un procés formatiu ordenat </t>
    </r>
  </si>
  <si>
    <t xml:space="preserve">segons la progressiva dificultat, necessari per al desenvolupament d'una ocupació. </t>
  </si>
  <si>
    <r>
      <rPr>
        <b/>
        <sz val="12"/>
        <color theme="1"/>
        <rFont val="Calibri"/>
        <family val="2"/>
        <scheme val="minor"/>
      </rPr>
      <t>― Mercat laboral</t>
    </r>
    <r>
      <rPr>
        <sz val="12"/>
        <color theme="1"/>
        <rFont val="Calibri"/>
        <family val="2"/>
        <scheme val="minor"/>
      </rPr>
      <t xml:space="preserve">: àmbit en el qual es relacionen les necessitats de les empreses i dels </t>
    </r>
  </si>
  <si>
    <t xml:space="preserve">demandants d'ocupació. Estadísticament indica l'evolució dels sectors econòmics i les </t>
  </si>
  <si>
    <t xml:space="preserve">tendències socials en matèria laboral. </t>
  </si>
  <si>
    <r>
      <t>―</t>
    </r>
    <r>
      <rPr>
        <b/>
        <sz val="12"/>
        <color theme="1"/>
        <rFont val="Calibri"/>
        <family val="2"/>
        <scheme val="minor"/>
      </rPr>
      <t xml:space="preserve"> Mòdul Formatiu</t>
    </r>
    <r>
      <rPr>
        <sz val="12"/>
        <color theme="1"/>
        <rFont val="Calibri"/>
        <family val="2"/>
        <scheme val="minor"/>
      </rPr>
      <t xml:space="preserve">: bloc coherent de formació associat a cadascuna de les unitats de </t>
    </r>
  </si>
  <si>
    <t xml:space="preserve">competència que figuren en la qualificació i que constitueix la unitat mínima de formació </t>
  </si>
  <si>
    <t xml:space="preserve">professional acreditable per establir els ensenyaments conduents a l'obtenció dels títols de </t>
  </si>
  <si>
    <t xml:space="preserve">formació professional i als certificats de professionalitat. </t>
  </si>
  <si>
    <r>
      <rPr>
        <b/>
        <sz val="12"/>
        <color theme="1"/>
        <rFont val="Calibri"/>
        <family val="2"/>
        <scheme val="minor"/>
      </rPr>
      <t>―Nivells de classificació</t>
    </r>
    <r>
      <rPr>
        <sz val="12"/>
        <color theme="1"/>
        <rFont val="Calibri"/>
        <family val="2"/>
        <scheme val="minor"/>
      </rPr>
      <t xml:space="preserve">: nivells 1, 2 o 3 de les unitats de competència i de les </t>
    </r>
  </si>
  <si>
    <t xml:space="preserve">qualificacions que, segons criteris d'aptitud i d'actitud, requereix el desenvolupament de </t>
  </si>
  <si>
    <t xml:space="preserve">l'activitat laboral: coneixements, iniciativa, autonomia, responsabilitat, complexitat, etc. </t>
  </si>
  <si>
    <r>
      <rPr>
        <b/>
        <sz val="12"/>
        <color theme="1"/>
        <rFont val="Calibri"/>
        <family val="2"/>
        <scheme val="minor"/>
      </rPr>
      <t>―Plans de formació adreçats a entitats d’economia social</t>
    </r>
    <r>
      <rPr>
        <sz val="12"/>
        <color theme="1"/>
        <rFont val="Calibri"/>
        <family val="2"/>
        <scheme val="minor"/>
      </rPr>
      <t xml:space="preserve">: formació contínua adreçada </t>
    </r>
  </si>
  <si>
    <t xml:space="preserve">a qualsevol persona que treballi en el territori català i que sigui soci/a o treballador/a de </t>
  </si>
  <si>
    <t xml:space="preserve">cooperatives , societats laborals i entitats d'economia social. </t>
  </si>
  <si>
    <r>
      <rPr>
        <b/>
        <sz val="12"/>
        <color theme="1"/>
        <rFont val="Calibri"/>
        <family val="2"/>
        <scheme val="minor"/>
      </rPr>
      <t>― Plans de formació intersectorial</t>
    </r>
    <r>
      <rPr>
        <sz val="12"/>
        <color theme="1"/>
        <rFont val="Calibri"/>
        <family val="2"/>
        <scheme val="minor"/>
      </rPr>
      <t xml:space="preserve">: accions formatives que tenen com a objectiu </t>
    </r>
  </si>
  <si>
    <t xml:space="preserve">l'adquisició de coneixements i/o habilitats aplicables en qualsevol sector productiu, com </t>
  </si>
  <si>
    <t xml:space="preserve">idiomes, recursos humans, aplicacions informàtiques, etc. Pot accedir qualsevol persona que </t>
  </si>
  <si>
    <t xml:space="preserve">treballi en el territori català, tant per compte propi com aliè. </t>
  </si>
  <si>
    <r>
      <t>―</t>
    </r>
    <r>
      <rPr>
        <b/>
        <sz val="12"/>
        <color theme="1"/>
        <rFont val="Calibri"/>
        <family val="2"/>
        <scheme val="minor"/>
      </rPr>
      <t>Plans de formació sectorial</t>
    </r>
    <r>
      <rPr>
        <sz val="12"/>
        <color theme="1"/>
        <rFont val="Calibri"/>
        <family val="2"/>
        <scheme val="minor"/>
      </rPr>
      <t xml:space="preserve">: formació especialitzada en sectors concrets. Pot accedir </t>
    </r>
  </si>
  <si>
    <t xml:space="preserve">qualsevol persona que treballi en el territori català, en el sector productiu en qüestió, ja sigui </t>
  </si>
  <si>
    <t xml:space="preserve">per compte propi o aliè. </t>
  </si>
  <si>
    <r>
      <rPr>
        <b/>
        <sz val="12"/>
        <color theme="1"/>
        <rFont val="Calibri"/>
        <family val="2"/>
        <scheme val="minor"/>
      </rPr>
      <t>― Població activa:</t>
    </r>
    <r>
      <rPr>
        <sz val="12"/>
        <color theme="1"/>
        <rFont val="Calibri"/>
        <family val="2"/>
        <scheme val="minor"/>
      </rPr>
      <t xml:space="preserve"> quantitat de persones que s’han integrat al mercat de treball, és a dir, </t>
    </r>
  </si>
  <si>
    <t xml:space="preserve">que tenen una feina o que estan en recerca activa de feina. La població activa es compon de </t>
  </si>
  <si>
    <t xml:space="preserve">totes les persones en edat laboral que, o bé treballen en una feina remunerada (població </t>
  </si>
  <si>
    <t xml:space="preserve">ocupada) o bé estan en recerca activa de feina (població a l’atur). Així, la població activa es </t>
  </si>
  <si>
    <t xml:space="preserve">subdivideix en dos grups: els ocupats i els desocupats. La fracció de població activa que busca </t>
  </si>
  <si>
    <t xml:space="preserve">feina però no la troba determina la taxa d’atur.  </t>
  </si>
  <si>
    <r>
      <rPr>
        <b/>
        <sz val="12"/>
        <color theme="1"/>
        <rFont val="Calibri"/>
        <family val="2"/>
        <scheme val="minor"/>
      </rPr>
      <t>― Població assalariada</t>
    </r>
    <r>
      <rPr>
        <sz val="12"/>
        <color theme="1"/>
        <rFont val="Calibri"/>
        <family val="2"/>
        <scheme val="minor"/>
      </rPr>
      <t xml:space="preserve">: població ocupada en els centres de cotització que du a terme </t>
    </r>
  </si>
  <si>
    <t xml:space="preserve">una activitat remunerada per compte d'altri.  </t>
  </si>
  <si>
    <r>
      <t xml:space="preserve">― </t>
    </r>
    <r>
      <rPr>
        <b/>
        <sz val="12"/>
        <color theme="1"/>
        <rFont val="Calibri"/>
        <family val="2"/>
        <scheme val="minor"/>
      </rPr>
      <t>Població autònoma</t>
    </r>
    <r>
      <rPr>
        <sz val="12"/>
        <color theme="1"/>
        <rFont val="Calibri"/>
        <family val="2"/>
        <scheme val="minor"/>
      </rPr>
      <t xml:space="preserve">: població ocupada que du a terme una activitat remunerada per </t>
    </r>
  </si>
  <si>
    <t xml:space="preserve">compte pròpia sense treballadors assalariats a càrrec.  </t>
  </si>
  <si>
    <r>
      <t>―</t>
    </r>
    <r>
      <rPr>
        <b/>
        <sz val="12"/>
        <color theme="1"/>
        <rFont val="Calibri"/>
        <family val="2"/>
        <scheme val="minor"/>
      </rPr>
      <t xml:space="preserve"> Població en edat de treballar</t>
    </r>
    <r>
      <rPr>
        <sz val="12"/>
        <color theme="1"/>
        <rFont val="Calibri"/>
        <family val="2"/>
        <scheme val="minor"/>
      </rPr>
      <t xml:space="preserve">: també anomenada “població en edat activa”, que </t>
    </r>
  </si>
  <si>
    <t xml:space="preserve">segons la legislació té la capacitat legal per incorporar-se al mercat de treball i que se situa </t>
  </si>
  <si>
    <t xml:space="preserve">entre els 16 i els 64 anys.  </t>
  </si>
  <si>
    <r>
      <rPr>
        <b/>
        <sz val="12"/>
        <color theme="1"/>
        <rFont val="Calibri"/>
        <family val="2"/>
        <scheme val="minor"/>
      </rPr>
      <t>― Població estrangera</t>
    </r>
    <r>
      <rPr>
        <sz val="12"/>
        <color theme="1"/>
        <rFont val="Calibri"/>
        <family val="2"/>
        <scheme val="minor"/>
      </rPr>
      <t xml:space="preserve">:  població amb una nacionalitat diferent a l'espanyola. </t>
    </r>
  </si>
  <si>
    <r>
      <rPr>
        <b/>
        <sz val="12"/>
        <color theme="1"/>
        <rFont val="Calibri"/>
        <family val="2"/>
        <scheme val="minor"/>
      </rPr>
      <t>― Proves d’accés a estudis universitaris (PAU)</t>
    </r>
    <r>
      <rPr>
        <sz val="12"/>
        <color theme="1"/>
        <rFont val="Calibri"/>
        <family val="2"/>
        <scheme val="minor"/>
      </rPr>
      <t xml:space="preserve">: conjunt d'exàmens que tenen per </t>
    </r>
  </si>
  <si>
    <t xml:space="preserve">objectiu comprovar i valorar la maduresa acadèmica dels estudiants i avaluar-ne els </t>
  </si>
  <si>
    <t xml:space="preserve">coneixements adquirits en el batxillerat. Antigament s'anomenaven també proves d'aptitud </t>
  </si>
  <si>
    <t xml:space="preserve">per a l'accés a la universitat (PAAU) i són majoritàriament conegudes pel nom de Selectivitat. </t>
  </si>
  <si>
    <r>
      <rPr>
        <b/>
        <sz val="12"/>
        <color theme="1"/>
        <rFont val="Calibri"/>
        <family val="2"/>
        <scheme val="minor"/>
      </rPr>
      <t>― Qualificació professional</t>
    </r>
    <r>
      <rPr>
        <sz val="12"/>
        <color theme="1"/>
        <rFont val="Calibri"/>
        <family val="2"/>
        <scheme val="minor"/>
      </rPr>
      <t xml:space="preserve">: és l'especificació oficial de competència, apropiada per a la </t>
    </r>
  </si>
  <si>
    <t xml:space="preserve">producció i l'ocupació, que acredita la competència als posseïdors. </t>
  </si>
  <si>
    <r>
      <rPr>
        <b/>
        <sz val="12"/>
        <color theme="1"/>
        <rFont val="Calibri"/>
        <family val="2"/>
        <scheme val="minor"/>
      </rPr>
      <t>―Reconeixement de competències</t>
    </r>
    <r>
      <rPr>
        <sz val="12"/>
        <color theme="1"/>
        <rFont val="Calibri"/>
        <family val="2"/>
        <scheme val="minor"/>
      </rPr>
      <t xml:space="preserve">: determinació dels coneixements i capacitats </t>
    </r>
  </si>
  <si>
    <t xml:space="preserve">adquirits mitjançant una formació o experiència professional i, en el cas adient, la seva </t>
  </si>
  <si>
    <t xml:space="preserve">validació formal per part de les institucions facultades. </t>
  </si>
  <si>
    <r>
      <rPr>
        <b/>
        <sz val="12"/>
        <color theme="1"/>
        <rFont val="Calibri"/>
        <family val="2"/>
        <scheme val="minor"/>
      </rPr>
      <t>―Regió Metropolitana de Barcelona (RMB)</t>
    </r>
    <r>
      <rPr>
        <sz val="12"/>
        <color theme="1"/>
        <rFont val="Calibri"/>
        <family val="2"/>
        <scheme val="minor"/>
      </rPr>
      <t xml:space="preserve">: àmbit funcional que inclou les comarques </t>
    </r>
  </si>
  <si>
    <t xml:space="preserve">de l'Alt Penedès, Baix Llobregat, Barcelonès, Garraf, Maresme, Vallès Occidental, Vallès </t>
  </si>
  <si>
    <t xml:space="preserve">Oriental. També anomenat Àmbit metropolità. és un dels vuit àmbits funcionals definits en el </t>
  </si>
  <si>
    <t xml:space="preserve">Pla territorial de Catalunya.  </t>
  </si>
  <si>
    <r>
      <rPr>
        <b/>
        <sz val="12"/>
        <color theme="1"/>
        <rFont val="Calibri"/>
        <family val="2"/>
        <scheme val="minor"/>
      </rPr>
      <t>― Servei d’Ocupació Català (SOC)</t>
    </r>
    <r>
      <rPr>
        <sz val="12"/>
        <color theme="1"/>
        <rFont val="Calibri"/>
        <family val="2"/>
        <scheme val="minor"/>
      </rPr>
      <t xml:space="preserve">: organisme autònom de caràcter administratiu, adscrit </t>
    </r>
  </si>
  <si>
    <t xml:space="preserve">al Departament d’Empresa i Ocupació, que té com a funcions principals oferir i donar servei a </t>
  </si>
  <si>
    <t xml:space="preserve">totes les persones que busquen feina, independentment que la seva situació laboral sigui en </t>
  </si>
  <si>
    <t xml:space="preserve">actiu o en atur i a les empreses; oferir un marc d'igualtat d'oportunitats laborals per a tothom; </t>
  </si>
  <si>
    <t xml:space="preserve">fomentar l'esperit emprenedor i donar suport a la petita i mitjana empresa; aconseguir que el </t>
  </si>
  <si>
    <t xml:space="preserve">diàleg i el compromís entre els actors públics i privats siguin el motor de les polítiques </t>
  </si>
  <si>
    <t xml:space="preserve">d'ocupació, així com també aconseguir un nivell d'ocupació alt, mitjançant una acció activa </t>
  </si>
  <si>
    <t xml:space="preserve">juntament amb la promoció i creació de treball. </t>
  </si>
  <si>
    <r>
      <rPr>
        <b/>
        <sz val="12"/>
        <color theme="1"/>
        <rFont val="Calibri"/>
        <family val="2"/>
        <scheme val="minor"/>
      </rPr>
      <t>― Sistema de qualificacions i formació professional:</t>
    </r>
    <r>
      <rPr>
        <sz val="12"/>
        <color theme="1"/>
        <rFont val="Calibri"/>
        <family val="2"/>
        <scheme val="minor"/>
      </rPr>
      <t xml:space="preserve"> procés pel qual s'estableix la </t>
    </r>
  </si>
  <si>
    <t xml:space="preserve">identificació, adquisició, reconeixement i certificació de les competències requerides per a </t>
  </si>
  <si>
    <t xml:space="preserve">aconseguir els objectius de la producció i ocupació. </t>
  </si>
  <si>
    <r>
      <rPr>
        <b/>
        <sz val="12"/>
        <color theme="1"/>
        <rFont val="Calibri"/>
        <family val="2"/>
        <scheme val="minor"/>
      </rPr>
      <t>― Taxa d'activitat</t>
    </r>
    <r>
      <rPr>
        <sz val="12"/>
        <color theme="1"/>
        <rFont val="Calibri"/>
        <family val="2"/>
        <scheme val="minor"/>
      </rPr>
      <t xml:space="preserve">: relació de persones entre 16 i 64 anys que estan treballant o </t>
    </r>
  </si>
  <si>
    <t xml:space="preserve">registrades a l'atur. </t>
  </si>
  <si>
    <r>
      <rPr>
        <b/>
        <sz val="12"/>
        <color theme="1"/>
        <rFont val="Calibri"/>
        <family val="2"/>
        <scheme val="minor"/>
      </rPr>
      <t>― Taxa d'atur:</t>
    </r>
    <r>
      <rPr>
        <sz val="12"/>
        <color theme="1"/>
        <rFont val="Calibri"/>
        <family val="2"/>
        <scheme val="minor"/>
      </rPr>
      <t xml:space="preserve"> relació expressada en % entre el nombre de persones aturades i la </t>
    </r>
  </si>
  <si>
    <t xml:space="preserve">població activa de 16 a 64 anys. </t>
  </si>
  <si>
    <r>
      <rPr>
        <b/>
        <sz val="12"/>
        <color theme="1"/>
        <rFont val="Calibri"/>
        <family val="2"/>
        <scheme val="minor"/>
      </rPr>
      <t>―Taxa de temporalitat contractual</t>
    </r>
    <r>
      <rPr>
        <sz val="12"/>
        <color theme="1"/>
        <rFont val="Calibri"/>
        <family val="2"/>
        <scheme val="minor"/>
      </rPr>
      <t xml:space="preserve">: Relació entre el nombre de contractes temporals i </t>
    </r>
  </si>
  <si>
    <t xml:space="preserve">el nombre total de contractes registrats, expressada en tant per cent. </t>
  </si>
  <si>
    <t>Índex</t>
  </si>
  <si>
    <t>1. Mercat de treball</t>
  </si>
  <si>
    <t>Glossari</t>
  </si>
  <si>
    <t>2. Oferta i demanda</t>
  </si>
  <si>
    <t>3. Règim general</t>
  </si>
  <si>
    <t>4. Resum de tendències</t>
  </si>
  <si>
    <t>5. Règim especial, FP dual i a distància</t>
  </si>
  <si>
    <t>6. Formació ocupacional i contínua</t>
  </si>
  <si>
    <t>7. Itineraris educatius</t>
  </si>
  <si>
    <t>7.A. ACCÉS A FP</t>
  </si>
  <si>
    <t>7.C. CONTINUACIÓ D'ESTUDIS UNIVERSITARIS</t>
  </si>
  <si>
    <t>Al curs 2018/19 es van graduar 675 alumnes del CFGM a l'AMB (un 32% d'aquests ubicats a Barcelona) i 823 del CFGS (un 46% d'aquests a Barcelona).
Al CFGM, més d'un terç de les graduacions (un 35%) pertanyen a la família professional de Sanitat, un 12% a Administració i gestió i altre 12% a Informàtica i comunicacions. És a dir, un 59% de les graduacions de Grau Mitjà es concentren en aquestes tres famílies.
Al CFGS la concentració de graduacions en famílies professionals és una mica menys intensa. Així, les tres famílies amb més graduacions aglutinen el 46% del total: Serveis socioculturals i a la comunitat (18%), Sanitat (17%) i Informàtica i comunicacions (12%).</t>
  </si>
  <si>
    <t>Transport i manteniment de vehicles</t>
  </si>
  <si>
    <t>Serveis socioculturals i a la comunitat</t>
  </si>
  <si>
    <t>Seguretat i medi ambient</t>
  </si>
  <si>
    <t>Sanitat</t>
  </si>
  <si>
    <t>Química</t>
  </si>
  <si>
    <t>Instal·lació i manteniment</t>
  </si>
  <si>
    <t>Informàtica i comunicacions</t>
  </si>
  <si>
    <t>Imatge personal</t>
  </si>
  <si>
    <t>Imatge i so</t>
  </si>
  <si>
    <t>Hoteleria i turisme</t>
  </si>
  <si>
    <t>Fusta, moble i suro</t>
  </si>
  <si>
    <t>Fabricació mecànica</t>
  </si>
  <si>
    <t>Energia i aigua</t>
  </si>
  <si>
    <t>Electricitat i electrònica</t>
  </si>
  <si>
    <t>Edificació i obra civil</t>
  </si>
  <si>
    <t>Comerç i màrqueting</t>
  </si>
  <si>
    <t>Arts gràfiques</t>
  </si>
  <si>
    <t>Agrària</t>
  </si>
  <si>
    <t>Administració i gestió</t>
  </si>
  <si>
    <t>Activitats fisicoesportives</t>
  </si>
  <si>
    <t>Tèxtil, confecció i pell</t>
  </si>
  <si>
    <t>Indústries alimentàries</t>
  </si>
  <si>
    <t>Àmbit</t>
  </si>
  <si>
    <t>Privat</t>
  </si>
  <si>
    <t>Concertat</t>
  </si>
  <si>
    <t>Públic</t>
  </si>
  <si>
    <t>Més del 80% de l'alumnat graduat en FP és menor de 26 anys a tots els casos, el grup entre 26 i 35 anys està al voltant del 10% i el dels majors de 36 ronda el 5%. Al CFGM les persones graduades amb més de 25 anys són un 14% del total, mentre que al CFGS aquest grup augmenta fins a representar el 17%.
Així, l'edat mitjana de l'alumnat graduat a l'AMB és de 21'9 anys. Específicament, l'edat mitjana és de 20'9 al CFGM i 22'8 al CFGS, amb molt poques diferències entre Barcelona i la resta de l'AMB.</t>
  </si>
  <si>
    <t>Edat mitjana de les persones graduades en FP per cicle formatiu. Curs 2018/2019</t>
  </si>
  <si>
    <t>Graduacions en FP per edat i cicle formatiu (%). Curs 2018/2019</t>
  </si>
  <si>
    <t>36-53</t>
  </si>
  <si>
    <t>Àmbit / Edat</t>
  </si>
  <si>
    <t>7.B. GRADUACIÓ EN FP</t>
  </si>
  <si>
    <t>7.1. Estudis previs de l'alumnat que accedeix als estudis d'FP inicial de règim general (N). Curs 2018/2019</t>
  </si>
  <si>
    <t>7.2. Estudis previs de l'alumnat que accedeix als estudis d'FP inicial segons sexe. Curs 2018/2019</t>
  </si>
  <si>
    <t>7.3. Estudis previs de l'alumnat que accedeix als estudis d'FP inicial de règim general segons l'edat (N). Curs 2018/2019</t>
  </si>
  <si>
    <t>7.4.Graducacions en FP segons família professional i cicle formatiu (N). Curs 2018/2019</t>
  </si>
  <si>
    <t>Graduacions en FP per cicle formatiu i tipologia de centre (%). Curs 2018/2019</t>
  </si>
  <si>
    <t>7.5. Graduacions en FP per cicle formatiu i tipologia de centre (N). Curs 2018/2019</t>
  </si>
  <si>
    <t>7.6. Graduacions en FP per edat i cicle formatiu (N). Curs 2018/2019</t>
  </si>
  <si>
    <t>7.7. Evolució de la preinscripció universitària procedent de l'FP. Catalunya. Curs 2008/2009 - 2019/2020</t>
  </si>
  <si>
    <t>7.8. Evolució de les matriculacions d'alumnat universitari provinent d'FP. Catalunya. Curs 2013/14 - 2019/20</t>
  </si>
  <si>
    <t>7.9. Distribució de les places universitàries assignades a alumnat procedent d'FP segons sexe. Catalunya. Curs 2018/2019</t>
  </si>
  <si>
    <t>7.10. Matriculacions de nou accés a les universitats provinents d'FP. Curs 2018/2019</t>
  </si>
  <si>
    <t>7.11. Places universitàries assignades a alumnat procedent d'FP segons edat. Catalunya. Curs 2018/2019</t>
  </si>
  <si>
    <t>7.12. Estudis universitaris més demandats per persones titulades en FP (5 per universitat). Catalunya. Preinscripció curs 2018/2019</t>
  </si>
  <si>
    <t>A l'AMB, les dones tendeixen més que els homes a utilitzar Batxillerat com a via d'accés, mentre que entre aquests hi ha més presència de la via d'accés mitjançant l'ESO o equivalent. A Barcelona aquesta estructura es reprodueix de manera semblant, mentre que a la resta de l'AMB, al haver-hi una presència molt més important dels estudis de CFGS, les dones presenten més incidència que els homes en quant a l'accés a partir de Batxillerat, i els homes a partir del CFGS. A tots els àmbits territorials també trobem una proporció de dones que accedeixen amb estudis universitaris que dobla la dels homes, encara que es tracta de proporcions petites.</t>
  </si>
  <si>
    <t>Les diferències d'edat a les vies d'accés són un reflex de la pròpia trajectòria del sistema educatiu. Així, més del 80% de l'alumnat provinent de cada tipus d'estudi té entre 16 i 25 anys, amb l'excepció de l'accés a partir del CFGS (on els més joves són un 68% del total a l'AMB) i especialment dels estudis universitaris (on són menys de la meitat, un 46%).
Vist d'altra manera, del total de joves entre 16 i 25 anys que han accedit a FP al curs 2018/19, un 34% prové de l'ESO o equivalent, un 28% d'un CFGM i un 23% de Batxillerat. En canvi, entre els majors de 26 anys, un 36% accedeix a l'FP a partir d'altre CFGS, un 24% d'altre CFGM i un 21% de Batxillerat.</t>
  </si>
  <si>
    <t>Graduacions en FP segons família professional i cicle formatiu (%). Curs 2018/2019</t>
  </si>
  <si>
    <t>Font: elaboració pròpia a partir de les dades del Departament d'Ensenyament de la Generalitat de Catalunya</t>
  </si>
  <si>
    <t>A l'AMB, la meitat de les graduacions es produeixen en centres públics, un terç en centres concertats i el 17% restant en centres privats. Trobem, però, diferències entre Barcelona i la resta de l'AMB. A Barcelona les graduacions a centres públics són inferiors (42%), en detriment del major pes dels centres privats (21%) i sobretot concertats (36%). En canvi, a la resta de l'AMB més de la meitat de les graduacions (56%) es produeixen a centres públics, un 30% a concertats i un 14% a privats. Aquesta realitat és un reflex de l'oferta formativa general d'FP segons la titularitat dels centres.</t>
  </si>
  <si>
    <t>A continuació analitzem la informació referent a la continuació d'estudis universitaris de les persones graduades en FP. Les dades fan referència a les sol·licituds en 1ª preferència (és a dir, al total de persones que fan preinscripció universitària) als estudis de grau de les set universitats públiques de Catalunya (Universitat de Barcelona, Universitat Autònoma de Barcelona, Universitat Politècnica de Catalunya, Universitat Pompeu Fabra, Universitat de Girona, Universitat de Lleida i Universitat Rovira i Virgili), de la Universitat de Vic - Universitat Central de Catalunya i dels centres adscrits a aquestes universitats.
La quantitat de persones procedents d'FP que realitzen una preinscripció universitària presenta una evolució inconstant. Entre el curs 2008/09 i 2010/11 es va produir un fort creixement (del 37%) de les preinscripcions universitàries procedents de l'FP. Des d'aquest curs fins al 2016/17 aquestes preinscripcions han anat disminuint i augmentant, donant lloc a un petit període de creixement més lent fins arribar a la xifra de 8.103 preinscripcions pel curs 2018/19.</t>
  </si>
  <si>
    <t>Font: Elaboració pròpia a partir de les dades de la Secretaria d'Universitats i Recerca del Departament d'Economia i Coneixement de la Generalitat de Catalunya</t>
  </si>
  <si>
    <t>El total d'alumnat matriculat a les universitats catalanes amb estudis d'FP  ha experimentat alguns canvis als darrers anys. Al curs 2013/14 es van matricular 7.030 persones provinents dels estudis superiors d'FP, xifra que ha oscil·lat als anys següents fins caure als 6.030 al curs 2016/17. A partir d'aquest punt, la xifra ha augmentat lleugerament cada curs fins arribar al 6.186 al 2018/19.
En termes relatius, l'alumnat universitari provinent d'FP representa un 15'7% del total al curs 2018/19 i un 15'6% al 2019/20. Aquesta xifra era superior (18'4%) al 2013/14. Després d'alguna oscil·lació, a partir del 2016/17 el pes de l'alumnat universitari provinent d'FP s'ha estabilitzat.
Fins a quin punt les persones que acaben FP i realitzen una preinscripció universitària acaben matriculant-se? Si comparem les dades de preinscripcions (gràfic 7.7) amb les matriculacions, veiem que el nombre de persones amb títol superior d'FP que acaben sense plaça universitària ha crescut als darrers anys. Així, si al 2014/15 es tractava de 1.193 persones, la xifra ha anat augmentant fins a 1.893 al curs 2019/20. És a dir, de totes les preinscripcions universitàries provinents d'FP realitzades al 2014/15, un 15% no van acabar en matriculació. Aquesta proporció ha augmentat i al 2018/19 gairebé una de cada quatre persones que van realitzar preinscripcions (un 24%) no van acabar amb una matrícula universitària.</t>
  </si>
  <si>
    <r>
      <t xml:space="preserve">De les 6.763 persones provinents d'FP amb plaça universitària assignada, més de la meitat (un 52%) tenen 20 o 21 anys i més d'un terç (un 35%) tenen entre 22 i 25 anys. És a dir, un 87% tenen entre 20 i 25 anys. De la resta, un 7% es tracta d'alumnat entre 26 i 30 anys, així com un 4% entre 31 i 40 anys, mentre que l'alumnat major de 40 anys procedent d'FP és més residual (84 places assignades a Catalunya).
</t>
    </r>
    <r>
      <rPr>
        <sz val="11"/>
        <rFont val="Calibri"/>
        <family val="2"/>
        <scheme val="minor"/>
      </rPr>
      <t xml:space="preserve">La incorporació de l'alumnat d'FP a la universitat es produeix amb una edat més avançada en comparació amb l'itinerari del Batxillerat. </t>
    </r>
    <r>
      <rPr>
        <sz val="11"/>
        <color theme="1"/>
        <rFont val="Calibri"/>
        <family val="2"/>
        <scheme val="minor"/>
      </rPr>
      <t>Així, les places assignades a alumant procedent d'FP menor de 20 anys són residuals (un 1% al cas dels 19 anys i cap amb 18). En canvi, entre les places assignades a alumant de 20 anys, gairebé la meitat (un 48%) provenen d'FP. A partir d'aquesta edat, les persones amb estudis d'FP segueixen sent destinatàries de la majoria d'assignació de places: dos de cada tres entre l'alumnat de 21 i 22 anys, proporció que va decreixent fins al 52% entre l'alumnat de 25 anys. A partir d'aquesta edat, el pes de l'FP continua sent rellevant però decreix conforme avancen els grups d'edat.</t>
    </r>
  </si>
  <si>
    <t>Distribució per edat de l'alumnat procedent d'FP a qui s'ha assignat plaça universitària (total = 100%). Catalunya. Curs 2018/2019</t>
  </si>
  <si>
    <t>L'alumnat preinscrit a estudis universitaris provinent d'FP té un pes relatiu depenent de la carrera. Així, a la UB trobem que aquest alumnat preinscrit procedent d'FP representa al voltant de la meitat de l'alumnat en alguns estudis de Ciències Socials cursats a Barcelona (Treball social i carreres relacionades amb l'educació) i en Odontologia, a l'Hospitalet de Llobregat.
Al cas de la UAB, l'alumnat procedent d'FP representa la meitat o més als estudis d'Infermeria oferts a Terrassa i Sant Cugat del Vallès, així com als d'Educació infantil (a Cerdanyola del Vallès), Enginyeria electrònica (Barcelona) i Comptabilitat i finances (Sabadell).
A la UPC, el nombre absolut d'estudiants matriculats és menor, però representa un 65% de totes les preinscripcions a Administració i direcció d'empreses al campus de Terrassa, així com la meitat a Ciències i tecnologies aplicades a l'esport, ofert a Barcelona.
Per últim, a la UPF l'alumnat provinent d'FP és relativament més present a diverses carreres desenvolupades al Tecnocampus de Mataró: Ciències de l'activitat física i de l'esport (on representen un 77'5% del total de preinscripcions), Infermeria, Logística i negocis, i en menor grau Fisioteràpia.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</si>
</sst>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_-* #,##0\ _€_-;\-* #,##0\ _€_-;_-* &quot;-&quot;??\ _€_-;_-@_-"/>
    <numFmt numFmtId="166" formatCode="0.0"/>
    <numFmt numFmtId="167" formatCode="0.0%"/>
    <numFmt numFmtId="168" formatCode="#,##0_ ;\-#,##0\ "/>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b/>
      <sz val="11"/>
      <color theme="1"/>
      <name val="Calibri"/>
      <family val="2"/>
    </font>
    <font>
      <sz val="11"/>
      <name val="Calibri"/>
      <family val="2"/>
      <scheme val="minor"/>
    </font>
    <font>
      <u/>
      <sz val="11"/>
      <color theme="10"/>
      <name val="Calibri"/>
      <family val="2"/>
      <scheme val="minor"/>
    </font>
    <font>
      <b/>
      <sz val="14"/>
      <color theme="1"/>
      <name val="Calibri"/>
      <family val="2"/>
      <scheme val="minor"/>
    </font>
    <font>
      <sz val="12"/>
      <color theme="1"/>
      <name val="Calibri"/>
      <family val="2"/>
      <scheme val="minor"/>
    </font>
    <font>
      <sz val="12"/>
      <color theme="1"/>
      <name val="Calibri"/>
      <family val="2"/>
    </font>
    <font>
      <b/>
      <sz val="12"/>
      <color theme="1"/>
      <name val="Calibri"/>
      <family val="2"/>
      <scheme val="minor"/>
    </font>
    <font>
      <sz val="11"/>
      <color theme="1"/>
      <name val="Calibri"/>
      <family val="2"/>
    </font>
    <font>
      <b/>
      <sz val="11"/>
      <color rgb="FF000000"/>
      <name val="Calibri"/>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0"/>
        <bgColor rgb="FFDCE6F1"/>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6">
    <xf numFmtId="0" fontId="0" fillId="0" borderId="0"/>
    <xf numFmtId="164" fontId="1" fillId="0" borderId="0" applyFont="0" applyFill="0" applyBorder="0" applyAlignment="0" applyProtection="0"/>
    <xf numFmtId="0" fontId="1" fillId="0" borderId="0"/>
    <xf numFmtId="0" fontId="3" fillId="0" borderId="0"/>
    <xf numFmtId="0" fontId="7" fillId="0" borderId="0" applyNumberFormat="0" applyFill="0" applyBorder="0" applyAlignment="0" applyProtection="0"/>
    <xf numFmtId="164" fontId="1" fillId="0" borderId="0" applyFont="0" applyFill="0" applyBorder="0" applyAlignment="0" applyProtection="0"/>
  </cellStyleXfs>
  <cellXfs count="135">
    <xf numFmtId="0" fontId="0" fillId="0" borderId="0" xfId="0"/>
    <xf numFmtId="0" fontId="0" fillId="2" borderId="0" xfId="0" applyFill="1"/>
    <xf numFmtId="0" fontId="0" fillId="2" borderId="1" xfId="0" applyFill="1" applyBorder="1"/>
    <xf numFmtId="0" fontId="2" fillId="2" borderId="0" xfId="0" applyFont="1" applyFill="1"/>
    <xf numFmtId="0" fontId="0" fillId="2" borderId="0" xfId="0" applyFill="1" applyBorder="1"/>
    <xf numFmtId="0" fontId="0" fillId="2" borderId="0" xfId="0" applyFont="1" applyFill="1"/>
    <xf numFmtId="0" fontId="2" fillId="2" borderId="0" xfId="0" applyFont="1" applyFill="1" applyBorder="1"/>
    <xf numFmtId="0" fontId="0" fillId="2" borderId="0" xfId="0" applyFill="1" applyAlignment="1">
      <alignment horizontal="center" vertical="center"/>
    </xf>
    <xf numFmtId="167" fontId="0" fillId="2" borderId="0" xfId="0" applyNumberFormat="1" applyFill="1" applyAlignment="1">
      <alignment horizontal="center" vertical="center"/>
    </xf>
    <xf numFmtId="0" fontId="0" fillId="2" borderId="1" xfId="0" applyFill="1" applyBorder="1" applyAlignment="1">
      <alignment horizontal="center" vertical="center"/>
    </xf>
    <xf numFmtId="167" fontId="0" fillId="2" borderId="1" xfId="0" applyNumberFormat="1" applyFill="1" applyBorder="1" applyAlignment="1">
      <alignment horizontal="center" vertical="center"/>
    </xf>
    <xf numFmtId="0" fontId="0" fillId="2" borderId="0" xfId="0" applyFill="1" applyAlignment="1">
      <alignment horizontal="left" vertical="center"/>
    </xf>
    <xf numFmtId="49" fontId="0" fillId="2" borderId="0" xfId="0" applyNumberFormat="1" applyFill="1" applyAlignment="1">
      <alignment horizontal="left" vertical="center"/>
    </xf>
    <xf numFmtId="49" fontId="0" fillId="2" borderId="1" xfId="0" applyNumberFormat="1" applyFill="1" applyBorder="1" applyAlignment="1">
      <alignment horizontal="left" vertical="center"/>
    </xf>
    <xf numFmtId="3" fontId="0" fillId="2" borderId="0" xfId="0" applyNumberFormat="1" applyFill="1" applyAlignment="1">
      <alignment horizontal="center" vertical="center"/>
    </xf>
    <xf numFmtId="3" fontId="0" fillId="2" borderId="1" xfId="0" applyNumberFormat="1" applyFill="1" applyBorder="1" applyAlignment="1">
      <alignment horizontal="center" vertical="center"/>
    </xf>
    <xf numFmtId="0" fontId="2" fillId="2" borderId="1" xfId="0" applyFont="1" applyFill="1" applyBorder="1"/>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0" fillId="2" borderId="0" xfId="0" applyFill="1" applyBorder="1" applyAlignment="1">
      <alignment horizontal="center" vertical="center" wrapText="1"/>
    </xf>
    <xf numFmtId="0" fontId="0" fillId="2" borderId="0" xfId="0" applyFill="1" applyAlignment="1">
      <alignment horizontal="left" vertical="top" wrapText="1"/>
    </xf>
    <xf numFmtId="0" fontId="0" fillId="2" borderId="0" xfId="0" applyFill="1" applyAlignment="1">
      <alignment vertical="top" wrapText="1"/>
    </xf>
    <xf numFmtId="0" fontId="2" fillId="2" borderId="3" xfId="0" applyFont="1" applyFill="1" applyBorder="1"/>
    <xf numFmtId="0" fontId="0" fillId="2" borderId="4" xfId="0" applyFill="1" applyBorder="1"/>
    <xf numFmtId="0" fontId="0" fillId="2" borderId="5" xfId="0" applyFill="1" applyBorder="1"/>
    <xf numFmtId="3" fontId="0" fillId="2" borderId="7" xfId="0" applyNumberFormat="1" applyFill="1" applyBorder="1" applyAlignment="1">
      <alignment horizontal="center" vertical="center"/>
    </xf>
    <xf numFmtId="3" fontId="0" fillId="2" borderId="9" xfId="0" applyNumberFormat="1" applyFill="1" applyBorder="1" applyAlignment="1">
      <alignment horizontal="center" vertical="center"/>
    </xf>
    <xf numFmtId="165" fontId="2" fillId="2" borderId="0" xfId="1" applyNumberFormat="1" applyFont="1" applyFill="1"/>
    <xf numFmtId="165" fontId="0" fillId="2" borderId="0" xfId="1" applyNumberFormat="1" applyFont="1" applyFill="1" applyAlignment="1">
      <alignment horizontal="center" vertical="center"/>
    </xf>
    <xf numFmtId="165" fontId="0" fillId="2" borderId="0" xfId="1" applyNumberFormat="1" applyFont="1" applyFill="1"/>
    <xf numFmtId="165" fontId="0" fillId="2" borderId="1" xfId="1" applyNumberFormat="1" applyFont="1" applyFill="1" applyBorder="1"/>
    <xf numFmtId="165" fontId="0" fillId="2" borderId="1" xfId="1" applyNumberFormat="1" applyFont="1" applyFill="1" applyBorder="1" applyAlignment="1">
      <alignment horizontal="center" vertical="center"/>
    </xf>
    <xf numFmtId="0" fontId="5" fillId="3" borderId="1" xfId="0" applyFont="1" applyFill="1" applyBorder="1"/>
    <xf numFmtId="0" fontId="5" fillId="3" borderId="1" xfId="0" applyFont="1" applyFill="1" applyBorder="1" applyAlignment="1">
      <alignment horizontal="center" vertical="center"/>
    </xf>
    <xf numFmtId="0" fontId="5" fillId="3" borderId="10" xfId="0" applyFont="1" applyFill="1" applyBorder="1" applyAlignment="1">
      <alignment horizontal="center" vertical="center"/>
    </xf>
    <xf numFmtId="165" fontId="0" fillId="2" borderId="7" xfId="1" applyNumberFormat="1" applyFont="1" applyFill="1" applyBorder="1" applyAlignment="1">
      <alignment horizontal="center" vertical="center"/>
    </xf>
    <xf numFmtId="9" fontId="0" fillId="2" borderId="0" xfId="1" applyNumberFormat="1" applyFont="1" applyFill="1" applyAlignment="1">
      <alignment horizontal="center"/>
    </xf>
    <xf numFmtId="9" fontId="0" fillId="2" borderId="1" xfId="1" applyNumberFormat="1" applyFont="1" applyFill="1" applyBorder="1" applyAlignment="1">
      <alignment horizontal="center"/>
    </xf>
    <xf numFmtId="9" fontId="0" fillId="2" borderId="0" xfId="1" applyNumberFormat="1" applyFont="1" applyFill="1" applyAlignment="1">
      <alignment horizontal="center" vertical="center"/>
    </xf>
    <xf numFmtId="3" fontId="0" fillId="2" borderId="0" xfId="0" applyNumberFormat="1" applyFill="1" applyBorder="1" applyAlignment="1">
      <alignment horizontal="center" vertical="center"/>
    </xf>
    <xf numFmtId="9" fontId="0" fillId="2" borderId="0" xfId="1" applyNumberFormat="1" applyFont="1" applyFill="1" applyBorder="1" applyAlignment="1">
      <alignment horizontal="center" vertical="center"/>
    </xf>
    <xf numFmtId="9" fontId="0" fillId="2" borderId="1" xfId="1" applyNumberFormat="1" applyFont="1" applyFill="1" applyBorder="1" applyAlignment="1">
      <alignment horizontal="center" vertical="center"/>
    </xf>
    <xf numFmtId="165" fontId="0" fillId="2" borderId="3" xfId="1" applyNumberFormat="1" applyFont="1" applyFill="1" applyBorder="1"/>
    <xf numFmtId="165" fontId="0" fillId="2" borderId="4" xfId="1" applyNumberFormat="1" applyFont="1" applyFill="1" applyBorder="1" applyAlignment="1">
      <alignment horizontal="center" vertical="center"/>
    </xf>
    <xf numFmtId="165" fontId="0" fillId="2" borderId="5" xfId="1"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1" fontId="0" fillId="2" borderId="0" xfId="0" applyNumberFormat="1" applyFill="1"/>
    <xf numFmtId="0" fontId="0" fillId="2" borderId="0" xfId="0" applyFill="1" applyAlignment="1">
      <alignment wrapText="1"/>
    </xf>
    <xf numFmtId="3" fontId="0" fillId="2" borderId="0" xfId="0" applyNumberFormat="1" applyFill="1"/>
    <xf numFmtId="167" fontId="0" fillId="2" borderId="0" xfId="0" applyNumberFormat="1" applyFill="1" applyBorder="1" applyAlignment="1">
      <alignment horizontal="center" vertical="center"/>
    </xf>
    <xf numFmtId="0" fontId="6" fillId="2" borderId="0" xfId="0" applyFont="1" applyFill="1" applyAlignment="1">
      <alignment vertical="top" wrapText="1"/>
    </xf>
    <xf numFmtId="167" fontId="0" fillId="2" borderId="0" xfId="0" applyNumberFormat="1" applyFill="1"/>
    <xf numFmtId="166" fontId="0" fillId="2" borderId="0" xfId="0" applyNumberFormat="1" applyFill="1"/>
    <xf numFmtId="0" fontId="0" fillId="2" borderId="4" xfId="0" applyFill="1" applyBorder="1" applyAlignment="1">
      <alignment vertical="top" wrapText="1"/>
    </xf>
    <xf numFmtId="0" fontId="0" fillId="2" borderId="5" xfId="0" applyFill="1" applyBorder="1" applyAlignment="1">
      <alignment vertical="top" wrapText="1"/>
    </xf>
    <xf numFmtId="0" fontId="2" fillId="2" borderId="1" xfId="0" applyFont="1" applyFill="1" applyBorder="1" applyAlignment="1">
      <alignment vertical="center"/>
    </xf>
    <xf numFmtId="0" fontId="2" fillId="2" borderId="2" xfId="0" applyFont="1" applyFill="1" applyBorder="1" applyAlignment="1">
      <alignment horizontal="left" vertical="center"/>
    </xf>
    <xf numFmtId="0" fontId="2" fillId="2" borderId="2" xfId="0" applyFont="1" applyFill="1" applyBorder="1" applyAlignment="1">
      <alignment horizontal="center" vertical="center" wrapText="1"/>
    </xf>
    <xf numFmtId="49" fontId="2" fillId="2" borderId="0" xfId="0" applyNumberFormat="1" applyFont="1" applyFill="1" applyBorder="1" applyAlignment="1">
      <alignment horizontal="left" vertical="center"/>
    </xf>
    <xf numFmtId="0" fontId="7" fillId="2" borderId="0" xfId="4" applyFill="1" applyAlignment="1" applyProtection="1">
      <alignment horizontal="right"/>
    </xf>
    <xf numFmtId="0" fontId="8" fillId="2" borderId="0" xfId="0" applyFont="1" applyFill="1"/>
    <xf numFmtId="0" fontId="8" fillId="2" borderId="1" xfId="0" applyFont="1" applyFill="1" applyBorder="1"/>
    <xf numFmtId="0" fontId="9" fillId="2" borderId="0" xfId="0" applyFont="1" applyFill="1"/>
    <xf numFmtId="0" fontId="7" fillId="2" borderId="0" xfId="4" applyFill="1"/>
    <xf numFmtId="0" fontId="7" fillId="2" borderId="0" xfId="4" applyFill="1" applyBorder="1"/>
    <xf numFmtId="165" fontId="2" fillId="2" borderId="0" xfId="5" applyNumberFormat="1" applyFont="1" applyFill="1"/>
    <xf numFmtId="0" fontId="2" fillId="2" borderId="2" xfId="0" applyFont="1" applyFill="1" applyBorder="1" applyAlignment="1">
      <alignment horizontal="center" vertical="center"/>
    </xf>
    <xf numFmtId="0" fontId="0" fillId="2" borderId="0" xfId="0" applyFill="1" applyBorder="1" applyAlignment="1">
      <alignment horizontal="center" vertical="center"/>
    </xf>
    <xf numFmtId="0" fontId="0" fillId="2" borderId="0" xfId="1" applyNumberFormat="1" applyFont="1" applyFill="1" applyAlignment="1">
      <alignment vertical="top" wrapText="1"/>
    </xf>
    <xf numFmtId="165" fontId="2" fillId="2" borderId="3" xfId="1" applyNumberFormat="1" applyFont="1" applyFill="1" applyBorder="1"/>
    <xf numFmtId="1" fontId="0" fillId="2" borderId="2" xfId="1" applyNumberFormat="1" applyFont="1" applyFill="1" applyBorder="1" applyAlignment="1">
      <alignment horizontal="center" vertical="center"/>
    </xf>
    <xf numFmtId="165" fontId="0" fillId="2" borderId="2" xfId="1" applyNumberFormat="1" applyFont="1" applyFill="1" applyBorder="1"/>
    <xf numFmtId="1" fontId="0" fillId="2" borderId="1" xfId="0" applyNumberFormat="1" applyFill="1" applyBorder="1" applyAlignment="1">
      <alignment horizontal="center" vertical="center"/>
    </xf>
    <xf numFmtId="1" fontId="0" fillId="2" borderId="1" xfId="1" applyNumberFormat="1" applyFont="1" applyFill="1" applyBorder="1" applyAlignment="1">
      <alignment horizontal="center" vertical="center"/>
    </xf>
    <xf numFmtId="1" fontId="0" fillId="2" borderId="0" xfId="0" applyNumberFormat="1" applyFill="1" applyAlignment="1">
      <alignment horizontal="center" vertical="center"/>
    </xf>
    <xf numFmtId="1" fontId="0" fillId="2" borderId="0" xfId="1" applyNumberFormat="1" applyFont="1" applyFill="1" applyAlignment="1">
      <alignment horizontal="center" vertical="center"/>
    </xf>
    <xf numFmtId="165" fontId="0" fillId="2" borderId="0" xfId="1" applyNumberFormat="1" applyFont="1" applyFill="1" applyBorder="1"/>
    <xf numFmtId="165" fontId="2" fillId="2" borderId="0" xfId="1" applyNumberFormat="1" applyFont="1" applyFill="1" applyBorder="1" applyAlignment="1">
      <alignment horizontal="center" vertical="center"/>
    </xf>
    <xf numFmtId="165" fontId="2" fillId="2" borderId="0" xfId="1" applyNumberFormat="1" applyFont="1" applyFill="1" applyBorder="1"/>
    <xf numFmtId="1" fontId="12" fillId="2" borderId="1" xfId="0" applyNumberFormat="1" applyFont="1" applyFill="1" applyBorder="1" applyAlignment="1">
      <alignment horizontal="center" vertical="center"/>
    </xf>
    <xf numFmtId="1" fontId="12" fillId="2" borderId="9" xfId="0" applyNumberFormat="1" applyFont="1" applyFill="1" applyBorder="1" applyAlignment="1">
      <alignment horizontal="center" vertical="center"/>
    </xf>
    <xf numFmtId="1" fontId="12" fillId="2" borderId="8" xfId="0" applyNumberFormat="1" applyFont="1" applyFill="1" applyBorder="1" applyAlignment="1">
      <alignment horizontal="center" vertical="center"/>
    </xf>
    <xf numFmtId="1" fontId="12" fillId="2" borderId="0" xfId="0" applyNumberFormat="1" applyFont="1" applyFill="1" applyAlignment="1">
      <alignment horizontal="center" vertical="center"/>
    </xf>
    <xf numFmtId="1" fontId="12" fillId="2" borderId="7" xfId="0" applyNumberFormat="1" applyFont="1" applyFill="1" applyBorder="1" applyAlignment="1">
      <alignment horizontal="center" vertical="center"/>
    </xf>
    <xf numFmtId="1" fontId="12" fillId="2" borderId="6" xfId="0" applyNumberFormat="1" applyFont="1" applyFill="1" applyBorder="1" applyAlignment="1">
      <alignment horizontal="center" vertical="center"/>
    </xf>
    <xf numFmtId="0" fontId="2"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13" fillId="2" borderId="3" xfId="0" applyFont="1" applyFill="1" applyBorder="1"/>
    <xf numFmtId="165" fontId="13" fillId="4" borderId="0" xfId="1" applyNumberFormat="1" applyFont="1" applyFill="1"/>
    <xf numFmtId="168" fontId="14" fillId="4" borderId="1" xfId="1" applyNumberFormat="1" applyFont="1" applyFill="1" applyBorder="1" applyAlignment="1">
      <alignment horizontal="center" vertical="center"/>
    </xf>
    <xf numFmtId="0" fontId="14" fillId="2" borderId="1" xfId="0" applyFont="1" applyFill="1" applyBorder="1"/>
    <xf numFmtId="168" fontId="12" fillId="2" borderId="1" xfId="1" applyNumberFormat="1" applyFont="1" applyFill="1" applyBorder="1" applyAlignment="1">
      <alignment horizontal="center" vertical="center"/>
    </xf>
    <xf numFmtId="168" fontId="12" fillId="2" borderId="0" xfId="1" applyNumberFormat="1" applyFont="1" applyFill="1" applyAlignment="1">
      <alignment horizontal="center" vertical="center"/>
    </xf>
    <xf numFmtId="0" fontId="13" fillId="2" borderId="0" xfId="0" applyFont="1" applyFill="1"/>
    <xf numFmtId="168" fontId="12" fillId="2" borderId="2" xfId="1" applyNumberFormat="1" applyFont="1" applyFill="1" applyBorder="1" applyAlignment="1">
      <alignment horizontal="center" vertical="center"/>
    </xf>
    <xf numFmtId="0" fontId="14" fillId="2" borderId="2" xfId="0" applyFont="1" applyFill="1" applyBorder="1"/>
    <xf numFmtId="0" fontId="12" fillId="2" borderId="0" xfId="0" applyFont="1" applyFill="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xf numFmtId="2" fontId="0" fillId="2" borderId="0" xfId="0" applyNumberFormat="1" applyFill="1"/>
    <xf numFmtId="0" fontId="0" fillId="2" borderId="6" xfId="0" applyFill="1" applyBorder="1" applyAlignment="1">
      <alignment horizontal="left" vertical="top" wrapText="1"/>
    </xf>
    <xf numFmtId="0" fontId="0" fillId="2" borderId="0" xfId="0" applyFill="1" applyBorder="1" applyAlignment="1">
      <alignment horizontal="left" vertical="top" wrapText="1"/>
    </xf>
    <xf numFmtId="0" fontId="0" fillId="2" borderId="7" xfId="0" applyFill="1" applyBorder="1" applyAlignment="1">
      <alignment horizontal="left" vertical="top" wrapText="1"/>
    </xf>
    <xf numFmtId="0" fontId="0" fillId="2" borderId="8" xfId="0" applyFill="1" applyBorder="1" applyAlignment="1">
      <alignment horizontal="left" vertical="top" wrapText="1"/>
    </xf>
    <xf numFmtId="0" fontId="0" fillId="2" borderId="1" xfId="0" applyFill="1" applyBorder="1" applyAlignment="1">
      <alignment horizontal="left" vertical="top" wrapText="1"/>
    </xf>
    <xf numFmtId="0" fontId="0" fillId="2" borderId="9" xfId="0" applyFill="1" applyBorder="1" applyAlignment="1">
      <alignment horizontal="left" vertical="top" wrapText="1"/>
    </xf>
    <xf numFmtId="165" fontId="2" fillId="2" borderId="4" xfId="1" applyNumberFormat="1" applyFont="1" applyFill="1" applyBorder="1" applyAlignment="1">
      <alignment horizontal="center" vertical="center"/>
    </xf>
    <xf numFmtId="165" fontId="2" fillId="2" borderId="1" xfId="1" applyNumberFormat="1" applyFont="1" applyFill="1" applyBorder="1" applyAlignment="1">
      <alignment horizontal="center" vertical="center"/>
    </xf>
    <xf numFmtId="165" fontId="2" fillId="2" borderId="4" xfId="1" applyNumberFormat="1" applyFont="1" applyFill="1" applyBorder="1" applyAlignment="1">
      <alignment horizontal="left" vertical="center"/>
    </xf>
    <xf numFmtId="165" fontId="2" fillId="2" borderId="1" xfId="1" applyNumberFormat="1" applyFont="1" applyFill="1" applyBorder="1" applyAlignment="1">
      <alignment horizontal="left" vertical="center"/>
    </xf>
    <xf numFmtId="0" fontId="0" fillId="2" borderId="6" xfId="1" applyNumberFormat="1" applyFont="1" applyFill="1" applyBorder="1" applyAlignment="1">
      <alignment horizontal="left" vertical="top" wrapText="1"/>
    </xf>
    <xf numFmtId="0" fontId="0" fillId="2" borderId="0" xfId="1" applyNumberFormat="1" applyFont="1" applyFill="1" applyBorder="1" applyAlignment="1">
      <alignment horizontal="left" vertical="top" wrapText="1"/>
    </xf>
    <xf numFmtId="0" fontId="0" fillId="2" borderId="7" xfId="1" applyNumberFormat="1" applyFont="1" applyFill="1" applyBorder="1" applyAlignment="1">
      <alignment horizontal="left" vertical="top" wrapText="1"/>
    </xf>
    <xf numFmtId="0" fontId="0" fillId="2" borderId="8" xfId="1" applyNumberFormat="1" applyFont="1" applyFill="1" applyBorder="1" applyAlignment="1">
      <alignment horizontal="left" vertical="top" wrapText="1"/>
    </xf>
    <xf numFmtId="0" fontId="0" fillId="2" borderId="1" xfId="1" applyNumberFormat="1" applyFont="1" applyFill="1" applyBorder="1" applyAlignment="1">
      <alignment horizontal="left" vertical="top" wrapText="1"/>
    </xf>
    <xf numFmtId="0" fontId="0" fillId="2" borderId="9" xfId="1" applyNumberFormat="1" applyFont="1" applyFill="1" applyBorder="1" applyAlignment="1">
      <alignment horizontal="left" vertical="top"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0" xfId="0" applyFont="1" applyFill="1" applyAlignment="1">
      <alignment horizontal="center" vertical="center"/>
    </xf>
    <xf numFmtId="0" fontId="2" fillId="2" borderId="4" xfId="0" applyFont="1" applyFill="1" applyBorder="1" applyAlignment="1">
      <alignment horizontal="left" vertical="center"/>
    </xf>
    <xf numFmtId="0" fontId="2" fillId="2" borderId="1" xfId="0" applyFont="1" applyFill="1" applyBorder="1" applyAlignment="1">
      <alignment horizontal="left" vertical="center"/>
    </xf>
    <xf numFmtId="0" fontId="0" fillId="2" borderId="0" xfId="0" applyFill="1" applyAlignment="1">
      <alignment horizontal="left" vertical="top" wrapText="1"/>
    </xf>
    <xf numFmtId="0" fontId="0" fillId="2" borderId="6" xfId="0" applyFill="1" applyBorder="1" applyAlignment="1">
      <alignment horizontal="justify" vertical="top" wrapText="1"/>
    </xf>
    <xf numFmtId="0" fontId="0" fillId="2" borderId="0" xfId="0" applyFill="1" applyBorder="1" applyAlignment="1">
      <alignment horizontal="justify" vertical="top" wrapText="1"/>
    </xf>
    <xf numFmtId="0" fontId="0" fillId="2" borderId="7" xfId="0" applyFill="1" applyBorder="1" applyAlignment="1">
      <alignment horizontal="justify" vertical="top" wrapText="1"/>
    </xf>
    <xf numFmtId="0" fontId="0" fillId="2" borderId="8" xfId="0" applyFill="1" applyBorder="1" applyAlignment="1">
      <alignment horizontal="justify" vertical="top" wrapText="1"/>
    </xf>
    <xf numFmtId="0" fontId="0" fillId="2" borderId="1" xfId="0" applyFill="1" applyBorder="1" applyAlignment="1">
      <alignment horizontal="justify" vertical="top" wrapText="1"/>
    </xf>
    <xf numFmtId="0" fontId="0" fillId="2" borderId="9" xfId="0" applyFill="1" applyBorder="1" applyAlignment="1">
      <alignment horizontal="justify" vertical="top" wrapText="1"/>
    </xf>
    <xf numFmtId="0" fontId="6" fillId="2" borderId="6"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9" xfId="0" applyFont="1" applyFill="1" applyBorder="1" applyAlignment="1">
      <alignment horizontal="left" vertical="top" wrapText="1"/>
    </xf>
  </cellXfs>
  <cellStyles count="6">
    <cellStyle name="Hipervínculo" xfId="4" builtinId="8"/>
    <cellStyle name="Millares" xfId="1" builtinId="3"/>
    <cellStyle name="Millares 2" xfId="5" xr:uid="{70FE85AC-FA05-43DA-9C5A-F8E7E86762FC}"/>
    <cellStyle name="Normal" xfId="0" builtinId="0"/>
    <cellStyle name="Normal 2" xfId="2" xr:uid="{00000000-0005-0000-0000-000002000000}"/>
    <cellStyle name="Normal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image" Target="../media/image19.png"/><Relationship Id="rId1" Type="http://schemas.openxmlformats.org/officeDocument/2006/relationships/image" Target="../media/image4.jpeg"/><Relationship Id="rId5" Type="http://schemas.openxmlformats.org/officeDocument/2006/relationships/image" Target="../media/image22.png"/><Relationship Id="rId4" Type="http://schemas.openxmlformats.org/officeDocument/2006/relationships/image" Target="../media/image2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3.png"/><Relationship Id="rId1"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4.png"/><Relationship Id="rId1" Type="http://schemas.openxmlformats.org/officeDocument/2006/relationships/image" Target="../media/image4.jpeg"/></Relationships>
</file>

<file path=xl/drawings/_rels/drawing13.xml.rels><?xml version="1.0" encoding="UTF-8" standalone="yes"?>
<Relationships xmlns="http://schemas.openxmlformats.org/package/2006/relationships"><Relationship Id="rId3" Type="http://schemas.openxmlformats.org/officeDocument/2006/relationships/image" Target="../media/image26.png"/><Relationship Id="rId2" Type="http://schemas.openxmlformats.org/officeDocument/2006/relationships/image" Target="../media/image25.png"/><Relationship Id="rId1" Type="http://schemas.openxmlformats.org/officeDocument/2006/relationships/image" Target="../media/image4.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7.png"/><Relationship Id="rId1" Type="http://schemas.openxmlformats.org/officeDocument/2006/relationships/image" Target="../media/image4.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4.jpeg"/><Relationship Id="rId4" Type="http://schemas.openxmlformats.org/officeDocument/2006/relationships/image" Target="../media/image10.png"/></Relationships>
</file>

<file path=xl/drawings/_rels/drawing6.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png"/><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3.png"/><Relationship Id="rId1" Type="http://schemas.openxmlformats.org/officeDocument/2006/relationships/image" Target="../media/image4.jpeg"/><Relationship Id="rId4" Type="http://schemas.openxmlformats.org/officeDocument/2006/relationships/image" Target="../media/image15.png"/></Relationships>
</file>

<file path=xl/drawings/_rels/drawing8.xml.rels><?xml version="1.0" encoding="UTF-8" standalone="yes"?>
<Relationships xmlns="http://schemas.openxmlformats.org/package/2006/relationships"><Relationship Id="rId3" Type="http://schemas.openxmlformats.org/officeDocument/2006/relationships/image" Target="../media/image17.png"/><Relationship Id="rId2" Type="http://schemas.openxmlformats.org/officeDocument/2006/relationships/image" Target="../media/image16.png"/><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2" Type="http://schemas.openxmlformats.org/officeDocument/2006/relationships/image" Target="../media/image18.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144780</xdr:colOff>
      <xdr:row>0</xdr:row>
      <xdr:rowOff>0</xdr:rowOff>
    </xdr:from>
    <xdr:to>
      <xdr:col>8</xdr:col>
      <xdr:colOff>251459</xdr:colOff>
      <xdr:row>23</xdr:row>
      <xdr:rowOff>76199</xdr:rowOff>
    </xdr:to>
    <xdr:pic>
      <xdr:nvPicPr>
        <xdr:cNvPr id="3" name="Imagen 2">
          <a:extLst>
            <a:ext uri="{FF2B5EF4-FFF2-40B4-BE49-F238E27FC236}">
              <a16:creationId xmlns:a16="http://schemas.microsoft.com/office/drawing/2014/main" id="{C4A7FDEF-9370-4A1B-A12F-954C06BC4378}"/>
            </a:ext>
          </a:extLst>
        </xdr:cNvPr>
        <xdr:cNvPicPr/>
      </xdr:nvPicPr>
      <xdr:blipFill>
        <a:blip xmlns:r="http://schemas.openxmlformats.org/officeDocument/2006/relationships" r:embed="rId1"/>
        <a:stretch>
          <a:fillRect/>
        </a:stretch>
      </xdr:blipFill>
      <xdr:spPr>
        <a:xfrm>
          <a:off x="769620" y="0"/>
          <a:ext cx="4480559" cy="4282439"/>
        </a:xfrm>
        <a:prstGeom prst="rect">
          <a:avLst/>
        </a:prstGeom>
      </xdr:spPr>
    </xdr:pic>
    <xdr:clientData/>
  </xdr:twoCellAnchor>
  <xdr:twoCellAnchor editAs="oneCell">
    <xdr:from>
      <xdr:col>0</xdr:col>
      <xdr:colOff>0</xdr:colOff>
      <xdr:row>0</xdr:row>
      <xdr:rowOff>0</xdr:rowOff>
    </xdr:from>
    <xdr:to>
      <xdr:col>1</xdr:col>
      <xdr:colOff>234315</xdr:colOff>
      <xdr:row>3</xdr:row>
      <xdr:rowOff>171450</xdr:rowOff>
    </xdr:to>
    <xdr:pic>
      <xdr:nvPicPr>
        <xdr:cNvPr id="5" name="Imatge 1">
          <a:extLst>
            <a:ext uri="{FF2B5EF4-FFF2-40B4-BE49-F238E27FC236}">
              <a16:creationId xmlns:a16="http://schemas.microsoft.com/office/drawing/2014/main" id="{F8C313AC-E735-4DA6-B0CD-BE5EFC14754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859155" cy="720090"/>
        </a:xfrm>
        <a:prstGeom prst="rect">
          <a:avLst/>
        </a:prstGeom>
      </xdr:spPr>
    </xdr:pic>
    <xdr:clientData/>
  </xdr:twoCellAnchor>
  <xdr:twoCellAnchor editAs="oneCell">
    <xdr:from>
      <xdr:col>0</xdr:col>
      <xdr:colOff>0</xdr:colOff>
      <xdr:row>22</xdr:row>
      <xdr:rowOff>121920</xdr:rowOff>
    </xdr:from>
    <xdr:to>
      <xdr:col>9</xdr:col>
      <xdr:colOff>609600</xdr:colOff>
      <xdr:row>27</xdr:row>
      <xdr:rowOff>159697</xdr:rowOff>
    </xdr:to>
    <xdr:pic>
      <xdr:nvPicPr>
        <xdr:cNvPr id="6" name="Imagen 5">
          <a:extLst>
            <a:ext uri="{FF2B5EF4-FFF2-40B4-BE49-F238E27FC236}">
              <a16:creationId xmlns:a16="http://schemas.microsoft.com/office/drawing/2014/main" id="{0D231DD4-16EA-45BC-9FC8-64821712CD47}"/>
            </a:ext>
          </a:extLst>
        </xdr:cNvPr>
        <xdr:cNvPicPr>
          <a:picLocks noChangeAspect="1"/>
        </xdr:cNvPicPr>
      </xdr:nvPicPr>
      <xdr:blipFill>
        <a:blip xmlns:r="http://schemas.openxmlformats.org/officeDocument/2006/relationships" r:embed="rId3"/>
        <a:stretch>
          <a:fillRect/>
        </a:stretch>
      </xdr:blipFill>
      <xdr:spPr>
        <a:xfrm>
          <a:off x="0" y="4145280"/>
          <a:ext cx="6233160" cy="95217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600075</xdr:colOff>
      <xdr:row>3</xdr:row>
      <xdr:rowOff>171450</xdr:rowOff>
    </xdr:to>
    <xdr:pic>
      <xdr:nvPicPr>
        <xdr:cNvPr id="2" name="Imatge 1" descr="logo FBCNFP millor resolució.jp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0" y="0"/>
          <a:ext cx="857250" cy="742950"/>
        </a:xfrm>
        <a:prstGeom prst="rect">
          <a:avLst/>
        </a:prstGeom>
      </xdr:spPr>
    </xdr:pic>
    <xdr:clientData/>
  </xdr:twoCellAnchor>
  <xdr:twoCellAnchor editAs="oneCell">
    <xdr:from>
      <xdr:col>1</xdr:col>
      <xdr:colOff>7620</xdr:colOff>
      <xdr:row>6</xdr:row>
      <xdr:rowOff>60960</xdr:rowOff>
    </xdr:from>
    <xdr:to>
      <xdr:col>8</xdr:col>
      <xdr:colOff>354058</xdr:colOff>
      <xdr:row>20</xdr:row>
      <xdr:rowOff>30699</xdr:rowOff>
    </xdr:to>
    <xdr:pic>
      <xdr:nvPicPr>
        <xdr:cNvPr id="3" name="Imagen 2">
          <a:extLst>
            <a:ext uri="{FF2B5EF4-FFF2-40B4-BE49-F238E27FC236}">
              <a16:creationId xmlns:a16="http://schemas.microsoft.com/office/drawing/2014/main" id="{2A97143C-F7E3-4309-BEA7-26D3B6D8BC76}"/>
            </a:ext>
          </a:extLst>
        </xdr:cNvPr>
        <xdr:cNvPicPr>
          <a:picLocks noChangeAspect="1"/>
        </xdr:cNvPicPr>
      </xdr:nvPicPr>
      <xdr:blipFill>
        <a:blip xmlns:r="http://schemas.openxmlformats.org/officeDocument/2006/relationships" r:embed="rId2"/>
        <a:stretch>
          <a:fillRect/>
        </a:stretch>
      </xdr:blipFill>
      <xdr:spPr>
        <a:xfrm>
          <a:off x="274320" y="1158240"/>
          <a:ext cx="5657578" cy="2530059"/>
        </a:xfrm>
        <a:prstGeom prst="rect">
          <a:avLst/>
        </a:prstGeom>
      </xdr:spPr>
    </xdr:pic>
    <xdr:clientData/>
  </xdr:twoCellAnchor>
  <xdr:twoCellAnchor editAs="oneCell">
    <xdr:from>
      <xdr:col>1</xdr:col>
      <xdr:colOff>7620</xdr:colOff>
      <xdr:row>40</xdr:row>
      <xdr:rowOff>175260</xdr:rowOff>
    </xdr:from>
    <xdr:to>
      <xdr:col>8</xdr:col>
      <xdr:colOff>329672</xdr:colOff>
      <xdr:row>55</xdr:row>
      <xdr:rowOff>23085</xdr:rowOff>
    </xdr:to>
    <xdr:pic>
      <xdr:nvPicPr>
        <xdr:cNvPr id="9" name="Imagen 8">
          <a:extLst>
            <a:ext uri="{FF2B5EF4-FFF2-40B4-BE49-F238E27FC236}">
              <a16:creationId xmlns:a16="http://schemas.microsoft.com/office/drawing/2014/main" id="{3E574AA4-0894-44B1-9297-0421F686E716}"/>
            </a:ext>
          </a:extLst>
        </xdr:cNvPr>
        <xdr:cNvPicPr>
          <a:picLocks noChangeAspect="1"/>
        </xdr:cNvPicPr>
      </xdr:nvPicPr>
      <xdr:blipFill>
        <a:blip xmlns:r="http://schemas.openxmlformats.org/officeDocument/2006/relationships" r:embed="rId3"/>
        <a:stretch>
          <a:fillRect/>
        </a:stretch>
      </xdr:blipFill>
      <xdr:spPr>
        <a:xfrm>
          <a:off x="274320" y="7490460"/>
          <a:ext cx="5633192" cy="2591025"/>
        </a:xfrm>
        <a:prstGeom prst="rect">
          <a:avLst/>
        </a:prstGeom>
      </xdr:spPr>
    </xdr:pic>
    <xdr:clientData/>
  </xdr:twoCellAnchor>
  <xdr:twoCellAnchor editAs="oneCell">
    <xdr:from>
      <xdr:col>1</xdr:col>
      <xdr:colOff>7620</xdr:colOff>
      <xdr:row>57</xdr:row>
      <xdr:rowOff>175260</xdr:rowOff>
    </xdr:from>
    <xdr:to>
      <xdr:col>8</xdr:col>
      <xdr:colOff>439410</xdr:colOff>
      <xdr:row>72</xdr:row>
      <xdr:rowOff>175498</xdr:rowOff>
    </xdr:to>
    <xdr:pic>
      <xdr:nvPicPr>
        <xdr:cNvPr id="10" name="Imagen 9">
          <a:extLst>
            <a:ext uri="{FF2B5EF4-FFF2-40B4-BE49-F238E27FC236}">
              <a16:creationId xmlns:a16="http://schemas.microsoft.com/office/drawing/2014/main" id="{8E51FE1E-2AE4-4288-9097-91F1E3D78C48}"/>
            </a:ext>
          </a:extLst>
        </xdr:cNvPr>
        <xdr:cNvPicPr>
          <a:picLocks noChangeAspect="1"/>
        </xdr:cNvPicPr>
      </xdr:nvPicPr>
      <xdr:blipFill>
        <a:blip xmlns:r="http://schemas.openxmlformats.org/officeDocument/2006/relationships" r:embed="rId4"/>
        <a:stretch>
          <a:fillRect/>
        </a:stretch>
      </xdr:blipFill>
      <xdr:spPr>
        <a:xfrm>
          <a:off x="274320" y="10599420"/>
          <a:ext cx="5742930" cy="2743438"/>
        </a:xfrm>
        <a:prstGeom prst="rect">
          <a:avLst/>
        </a:prstGeom>
      </xdr:spPr>
    </xdr:pic>
    <xdr:clientData/>
  </xdr:twoCellAnchor>
  <xdr:twoCellAnchor editAs="oneCell">
    <xdr:from>
      <xdr:col>1</xdr:col>
      <xdr:colOff>15240</xdr:colOff>
      <xdr:row>23</xdr:row>
      <xdr:rowOff>7620</xdr:rowOff>
    </xdr:from>
    <xdr:to>
      <xdr:col>8</xdr:col>
      <xdr:colOff>447030</xdr:colOff>
      <xdr:row>38</xdr:row>
      <xdr:rowOff>7858</xdr:rowOff>
    </xdr:to>
    <xdr:pic>
      <xdr:nvPicPr>
        <xdr:cNvPr id="11" name="Imagen 10">
          <a:extLst>
            <a:ext uri="{FF2B5EF4-FFF2-40B4-BE49-F238E27FC236}">
              <a16:creationId xmlns:a16="http://schemas.microsoft.com/office/drawing/2014/main" id="{4C7491C8-CBAB-4AF7-8355-D1F4DE6B0EF2}"/>
            </a:ext>
          </a:extLst>
        </xdr:cNvPr>
        <xdr:cNvPicPr>
          <a:picLocks noChangeAspect="1"/>
        </xdr:cNvPicPr>
      </xdr:nvPicPr>
      <xdr:blipFill>
        <a:blip xmlns:r="http://schemas.openxmlformats.org/officeDocument/2006/relationships" r:embed="rId5"/>
        <a:stretch>
          <a:fillRect/>
        </a:stretch>
      </xdr:blipFill>
      <xdr:spPr>
        <a:xfrm>
          <a:off x="281940" y="4213860"/>
          <a:ext cx="5742930" cy="274343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104775</xdr:colOff>
      <xdr:row>3</xdr:row>
      <xdr:rowOff>171450</xdr:rowOff>
    </xdr:to>
    <xdr:pic>
      <xdr:nvPicPr>
        <xdr:cNvPr id="2" name="Imatge 1" descr="logo FBCNFP millor resolució.jp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stretch>
          <a:fillRect/>
        </a:stretch>
      </xdr:blipFill>
      <xdr:spPr>
        <a:xfrm>
          <a:off x="0" y="0"/>
          <a:ext cx="857250" cy="742950"/>
        </a:xfrm>
        <a:prstGeom prst="rect">
          <a:avLst/>
        </a:prstGeom>
      </xdr:spPr>
    </xdr:pic>
    <xdr:clientData/>
  </xdr:twoCellAnchor>
  <xdr:twoCellAnchor editAs="oneCell">
    <xdr:from>
      <xdr:col>0</xdr:col>
      <xdr:colOff>0</xdr:colOff>
      <xdr:row>6</xdr:row>
      <xdr:rowOff>7620</xdr:rowOff>
    </xdr:from>
    <xdr:to>
      <xdr:col>7</xdr:col>
      <xdr:colOff>373742</xdr:colOff>
      <xdr:row>22</xdr:row>
      <xdr:rowOff>44453</xdr:rowOff>
    </xdr:to>
    <xdr:pic>
      <xdr:nvPicPr>
        <xdr:cNvPr id="4" name="Imagen 3">
          <a:extLst>
            <a:ext uri="{FF2B5EF4-FFF2-40B4-BE49-F238E27FC236}">
              <a16:creationId xmlns:a16="http://schemas.microsoft.com/office/drawing/2014/main" id="{BF8DEC70-21F2-43BE-910C-F70122DB8C3D}"/>
            </a:ext>
          </a:extLst>
        </xdr:cNvPr>
        <xdr:cNvPicPr>
          <a:picLocks noChangeAspect="1"/>
        </xdr:cNvPicPr>
      </xdr:nvPicPr>
      <xdr:blipFill>
        <a:blip xmlns:r="http://schemas.openxmlformats.org/officeDocument/2006/relationships" r:embed="rId2"/>
        <a:stretch>
          <a:fillRect/>
        </a:stretch>
      </xdr:blipFill>
      <xdr:spPr>
        <a:xfrm>
          <a:off x="0" y="1104900"/>
          <a:ext cx="4176122" cy="29629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714375</xdr:colOff>
      <xdr:row>3</xdr:row>
      <xdr:rowOff>171450</xdr:rowOff>
    </xdr:to>
    <xdr:pic>
      <xdr:nvPicPr>
        <xdr:cNvPr id="2" name="Imatge 1" descr="logo FBCNFP millor resolució.jpg">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stretch>
          <a:fillRect/>
        </a:stretch>
      </xdr:blipFill>
      <xdr:spPr>
        <a:xfrm>
          <a:off x="0" y="0"/>
          <a:ext cx="857250" cy="742950"/>
        </a:xfrm>
        <a:prstGeom prst="rect">
          <a:avLst/>
        </a:prstGeom>
      </xdr:spPr>
    </xdr:pic>
    <xdr:clientData/>
  </xdr:twoCellAnchor>
  <xdr:twoCellAnchor editAs="oneCell">
    <xdr:from>
      <xdr:col>0</xdr:col>
      <xdr:colOff>129540</xdr:colOff>
      <xdr:row>16</xdr:row>
      <xdr:rowOff>114300</xdr:rowOff>
    </xdr:from>
    <xdr:to>
      <xdr:col>6</xdr:col>
      <xdr:colOff>277837</xdr:colOff>
      <xdr:row>32</xdr:row>
      <xdr:rowOff>10913</xdr:rowOff>
    </xdr:to>
    <xdr:pic>
      <xdr:nvPicPr>
        <xdr:cNvPr id="4" name="Imagen 3">
          <a:extLst>
            <a:ext uri="{FF2B5EF4-FFF2-40B4-BE49-F238E27FC236}">
              <a16:creationId xmlns:a16="http://schemas.microsoft.com/office/drawing/2014/main" id="{9AC2D3CF-BF35-4B6A-874B-B9458A3916C0}"/>
            </a:ext>
          </a:extLst>
        </xdr:cNvPr>
        <xdr:cNvPicPr>
          <a:picLocks noChangeAspect="1"/>
        </xdr:cNvPicPr>
      </xdr:nvPicPr>
      <xdr:blipFill>
        <a:blip xmlns:r="http://schemas.openxmlformats.org/officeDocument/2006/relationships" r:embed="rId2"/>
        <a:stretch>
          <a:fillRect/>
        </a:stretch>
      </xdr:blipFill>
      <xdr:spPr>
        <a:xfrm>
          <a:off x="129540" y="3223260"/>
          <a:ext cx="5413717" cy="282269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714375</xdr:colOff>
      <xdr:row>3</xdr:row>
      <xdr:rowOff>171450</xdr:rowOff>
    </xdr:to>
    <xdr:pic>
      <xdr:nvPicPr>
        <xdr:cNvPr id="2" name="Imatge 1" descr="logo FBCNFP millor resolució.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tretch>
          <a:fillRect/>
        </a:stretch>
      </xdr:blipFill>
      <xdr:spPr>
        <a:xfrm>
          <a:off x="0" y="0"/>
          <a:ext cx="857250" cy="742950"/>
        </a:xfrm>
        <a:prstGeom prst="rect">
          <a:avLst/>
        </a:prstGeom>
      </xdr:spPr>
    </xdr:pic>
    <xdr:clientData/>
  </xdr:twoCellAnchor>
  <xdr:twoCellAnchor editAs="oneCell">
    <xdr:from>
      <xdr:col>0</xdr:col>
      <xdr:colOff>125506</xdr:colOff>
      <xdr:row>24</xdr:row>
      <xdr:rowOff>170329</xdr:rowOff>
    </xdr:from>
    <xdr:to>
      <xdr:col>9</xdr:col>
      <xdr:colOff>225353</xdr:colOff>
      <xdr:row>42</xdr:row>
      <xdr:rowOff>119326</xdr:rowOff>
    </xdr:to>
    <xdr:pic>
      <xdr:nvPicPr>
        <xdr:cNvPr id="5" name="Imagen 4">
          <a:extLst>
            <a:ext uri="{FF2B5EF4-FFF2-40B4-BE49-F238E27FC236}">
              <a16:creationId xmlns:a16="http://schemas.microsoft.com/office/drawing/2014/main" id="{050A49D9-95BA-45B3-ABA1-E4EEBEC81FB2}"/>
            </a:ext>
          </a:extLst>
        </xdr:cNvPr>
        <xdr:cNvPicPr>
          <a:picLocks noChangeAspect="1"/>
        </xdr:cNvPicPr>
      </xdr:nvPicPr>
      <xdr:blipFill>
        <a:blip xmlns:r="http://schemas.openxmlformats.org/officeDocument/2006/relationships" r:embed="rId2"/>
        <a:stretch>
          <a:fillRect/>
        </a:stretch>
      </xdr:blipFill>
      <xdr:spPr>
        <a:xfrm>
          <a:off x="125506" y="4742329"/>
          <a:ext cx="5982487" cy="3240837"/>
        </a:xfrm>
        <a:prstGeom prst="rect">
          <a:avLst/>
        </a:prstGeom>
      </xdr:spPr>
    </xdr:pic>
    <xdr:clientData/>
  </xdr:twoCellAnchor>
  <xdr:twoCellAnchor editAs="oneCell">
    <xdr:from>
      <xdr:col>1</xdr:col>
      <xdr:colOff>80683</xdr:colOff>
      <xdr:row>46</xdr:row>
      <xdr:rowOff>0</xdr:rowOff>
    </xdr:from>
    <xdr:to>
      <xdr:col>9</xdr:col>
      <xdr:colOff>317869</xdr:colOff>
      <xdr:row>62</xdr:row>
      <xdr:rowOff>118593</xdr:rowOff>
    </xdr:to>
    <xdr:pic>
      <xdr:nvPicPr>
        <xdr:cNvPr id="6" name="Imagen 5">
          <a:extLst>
            <a:ext uri="{FF2B5EF4-FFF2-40B4-BE49-F238E27FC236}">
              <a16:creationId xmlns:a16="http://schemas.microsoft.com/office/drawing/2014/main" id="{22F569AC-DABD-412E-AFCA-18AAB62C447B}"/>
            </a:ext>
          </a:extLst>
        </xdr:cNvPr>
        <xdr:cNvPicPr>
          <a:picLocks noChangeAspect="1"/>
        </xdr:cNvPicPr>
      </xdr:nvPicPr>
      <xdr:blipFill>
        <a:blip xmlns:r="http://schemas.openxmlformats.org/officeDocument/2006/relationships" r:embed="rId3"/>
        <a:stretch>
          <a:fillRect/>
        </a:stretch>
      </xdr:blipFill>
      <xdr:spPr>
        <a:xfrm>
          <a:off x="224118" y="8435788"/>
          <a:ext cx="5974598" cy="298729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714375</xdr:colOff>
      <xdr:row>3</xdr:row>
      <xdr:rowOff>171450</xdr:rowOff>
    </xdr:to>
    <xdr:pic>
      <xdr:nvPicPr>
        <xdr:cNvPr id="2" name="Imatge 1" descr="logo FBCNFP millor resolució.jpg">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stretch>
          <a:fillRect/>
        </a:stretch>
      </xdr:blipFill>
      <xdr:spPr>
        <a:xfrm>
          <a:off x="0" y="0"/>
          <a:ext cx="857250" cy="742950"/>
        </a:xfrm>
        <a:prstGeom prst="rect">
          <a:avLst/>
        </a:prstGeom>
      </xdr:spPr>
    </xdr:pic>
    <xdr:clientData/>
  </xdr:twoCellAnchor>
  <xdr:twoCellAnchor editAs="oneCell">
    <xdr:from>
      <xdr:col>1</xdr:col>
      <xdr:colOff>0</xdr:colOff>
      <xdr:row>35</xdr:row>
      <xdr:rowOff>7620</xdr:rowOff>
    </xdr:from>
    <xdr:to>
      <xdr:col>2</xdr:col>
      <xdr:colOff>1311251</xdr:colOff>
      <xdr:row>58</xdr:row>
      <xdr:rowOff>175648</xdr:rowOff>
    </xdr:to>
    <xdr:pic>
      <xdr:nvPicPr>
        <xdr:cNvPr id="4" name="Imagen 3">
          <a:extLst>
            <a:ext uri="{FF2B5EF4-FFF2-40B4-BE49-F238E27FC236}">
              <a16:creationId xmlns:a16="http://schemas.microsoft.com/office/drawing/2014/main" id="{3DE1917A-993D-4D7B-BBD6-A58090A95845}"/>
            </a:ext>
          </a:extLst>
        </xdr:cNvPr>
        <xdr:cNvPicPr>
          <a:picLocks noChangeAspect="1"/>
        </xdr:cNvPicPr>
      </xdr:nvPicPr>
      <xdr:blipFill>
        <a:blip xmlns:r="http://schemas.openxmlformats.org/officeDocument/2006/relationships" r:embed="rId2"/>
        <a:stretch>
          <a:fillRect/>
        </a:stretch>
      </xdr:blipFill>
      <xdr:spPr>
        <a:xfrm>
          <a:off x="144780" y="6659880"/>
          <a:ext cx="5243171" cy="437426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754379</xdr:colOff>
      <xdr:row>4</xdr:row>
      <xdr:rowOff>104775</xdr:rowOff>
    </xdr:to>
    <xdr:pic>
      <xdr:nvPicPr>
        <xdr:cNvPr id="2" name="Imatge 1" descr="logo FBCNFP millor resolució.jpg">
          <a:extLst>
            <a:ext uri="{FF2B5EF4-FFF2-40B4-BE49-F238E27FC236}">
              <a16:creationId xmlns:a16="http://schemas.microsoft.com/office/drawing/2014/main" id="{672004DB-4B8F-4193-B792-35A5BA5C5237}"/>
            </a:ext>
          </a:extLst>
        </xdr:cNvPr>
        <xdr:cNvPicPr>
          <a:picLocks noChangeAspect="1"/>
        </xdr:cNvPicPr>
      </xdr:nvPicPr>
      <xdr:blipFill>
        <a:blip xmlns:r="http://schemas.openxmlformats.org/officeDocument/2006/relationships" r:embed="rId1" cstate="print"/>
        <a:stretch>
          <a:fillRect/>
        </a:stretch>
      </xdr:blipFill>
      <xdr:spPr>
        <a:xfrm>
          <a:off x="0" y="0"/>
          <a:ext cx="967739" cy="8362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248241</xdr:colOff>
      <xdr:row>3</xdr:row>
      <xdr:rowOff>172636</xdr:rowOff>
    </xdr:to>
    <xdr:pic>
      <xdr:nvPicPr>
        <xdr:cNvPr id="2" name="Imatge 1" descr="logo FBCNFP millor resolució.jpg">
          <a:extLst>
            <a:ext uri="{FF2B5EF4-FFF2-40B4-BE49-F238E27FC236}">
              <a16:creationId xmlns:a16="http://schemas.microsoft.com/office/drawing/2014/main" id="{FD82C4D3-B288-44D3-A3A3-4382265F531A}"/>
            </a:ext>
          </a:extLst>
        </xdr:cNvPr>
        <xdr:cNvPicPr>
          <a:picLocks noChangeAspect="1"/>
        </xdr:cNvPicPr>
      </xdr:nvPicPr>
      <xdr:blipFill>
        <a:blip xmlns:r="http://schemas.openxmlformats.org/officeDocument/2006/relationships" r:embed="rId1" cstate="print"/>
        <a:stretch>
          <a:fillRect/>
        </a:stretch>
      </xdr:blipFill>
      <xdr:spPr>
        <a:xfrm>
          <a:off x="0" y="0"/>
          <a:ext cx="857841" cy="721276"/>
        </a:xfrm>
        <a:prstGeom prst="rect">
          <a:avLst/>
        </a:prstGeom>
      </xdr:spPr>
    </xdr:pic>
    <xdr:clientData/>
  </xdr:twoCellAnchor>
  <xdr:twoCellAnchor editAs="oneCell">
    <xdr:from>
      <xdr:col>1</xdr:col>
      <xdr:colOff>441961</xdr:colOff>
      <xdr:row>0</xdr:row>
      <xdr:rowOff>0</xdr:rowOff>
    </xdr:from>
    <xdr:to>
      <xdr:col>8</xdr:col>
      <xdr:colOff>83821</xdr:colOff>
      <xdr:row>6</xdr:row>
      <xdr:rowOff>63765</xdr:rowOff>
    </xdr:to>
    <xdr:pic>
      <xdr:nvPicPr>
        <xdr:cNvPr id="3" name="Imagen 2">
          <a:extLst>
            <a:ext uri="{FF2B5EF4-FFF2-40B4-BE49-F238E27FC236}">
              <a16:creationId xmlns:a16="http://schemas.microsoft.com/office/drawing/2014/main" id="{F4B36CDC-FBEC-4B43-A606-A6EF71557151}"/>
            </a:ext>
          </a:extLst>
        </xdr:cNvPr>
        <xdr:cNvPicPr>
          <a:picLocks noChangeAspect="1"/>
        </xdr:cNvPicPr>
      </xdr:nvPicPr>
      <xdr:blipFill>
        <a:blip xmlns:r="http://schemas.openxmlformats.org/officeDocument/2006/relationships" r:embed="rId2"/>
        <a:stretch>
          <a:fillRect/>
        </a:stretch>
      </xdr:blipFill>
      <xdr:spPr>
        <a:xfrm>
          <a:off x="1051561" y="0"/>
          <a:ext cx="3154680" cy="11610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704850</xdr:colOff>
      <xdr:row>3</xdr:row>
      <xdr:rowOff>171450</xdr:rowOff>
    </xdr:to>
    <xdr:pic>
      <xdr:nvPicPr>
        <xdr:cNvPr id="2" name="Imatge 1" descr="logo FBCNFP millor resolució.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0" y="0"/>
          <a:ext cx="857250" cy="742950"/>
        </a:xfrm>
        <a:prstGeom prst="rect">
          <a:avLst/>
        </a:prstGeom>
      </xdr:spPr>
    </xdr:pic>
    <xdr:clientData/>
  </xdr:twoCellAnchor>
  <xdr:twoCellAnchor editAs="oneCell">
    <xdr:from>
      <xdr:col>1</xdr:col>
      <xdr:colOff>30480</xdr:colOff>
      <xdr:row>39</xdr:row>
      <xdr:rowOff>167640</xdr:rowOff>
    </xdr:from>
    <xdr:to>
      <xdr:col>7</xdr:col>
      <xdr:colOff>477409</xdr:colOff>
      <xdr:row>54</xdr:row>
      <xdr:rowOff>113009</xdr:rowOff>
    </xdr:to>
    <xdr:pic>
      <xdr:nvPicPr>
        <xdr:cNvPr id="3" name="Imagen 2">
          <a:extLst>
            <a:ext uri="{FF2B5EF4-FFF2-40B4-BE49-F238E27FC236}">
              <a16:creationId xmlns:a16="http://schemas.microsoft.com/office/drawing/2014/main" id="{AFD0FB81-E4E1-40C3-930C-E1831B0E3A9A}"/>
            </a:ext>
          </a:extLst>
        </xdr:cNvPr>
        <xdr:cNvPicPr>
          <a:picLocks noChangeAspect="1"/>
        </xdr:cNvPicPr>
      </xdr:nvPicPr>
      <xdr:blipFill>
        <a:blip xmlns:r="http://schemas.openxmlformats.org/officeDocument/2006/relationships" r:embed="rId2"/>
        <a:stretch>
          <a:fillRect/>
        </a:stretch>
      </xdr:blipFill>
      <xdr:spPr>
        <a:xfrm>
          <a:off x="144780" y="6934200"/>
          <a:ext cx="4584589" cy="2688569"/>
        </a:xfrm>
        <a:prstGeom prst="rect">
          <a:avLst/>
        </a:prstGeom>
      </xdr:spPr>
    </xdr:pic>
    <xdr:clientData/>
  </xdr:twoCellAnchor>
  <xdr:twoCellAnchor editAs="oneCell">
    <xdr:from>
      <xdr:col>1</xdr:col>
      <xdr:colOff>45720</xdr:colOff>
      <xdr:row>54</xdr:row>
      <xdr:rowOff>60960</xdr:rowOff>
    </xdr:from>
    <xdr:to>
      <xdr:col>7</xdr:col>
      <xdr:colOff>492649</xdr:colOff>
      <xdr:row>69</xdr:row>
      <xdr:rowOff>6329</xdr:rowOff>
    </xdr:to>
    <xdr:pic>
      <xdr:nvPicPr>
        <xdr:cNvPr id="4" name="Imagen 3">
          <a:extLst>
            <a:ext uri="{FF2B5EF4-FFF2-40B4-BE49-F238E27FC236}">
              <a16:creationId xmlns:a16="http://schemas.microsoft.com/office/drawing/2014/main" id="{8A4E2775-D864-4AD8-A1EF-ACD90D41509D}"/>
            </a:ext>
          </a:extLst>
        </xdr:cNvPr>
        <xdr:cNvPicPr>
          <a:picLocks noChangeAspect="1"/>
        </xdr:cNvPicPr>
      </xdr:nvPicPr>
      <xdr:blipFill>
        <a:blip xmlns:r="http://schemas.openxmlformats.org/officeDocument/2006/relationships" r:embed="rId3"/>
        <a:stretch>
          <a:fillRect/>
        </a:stretch>
      </xdr:blipFill>
      <xdr:spPr>
        <a:xfrm>
          <a:off x="160020" y="9570720"/>
          <a:ext cx="4584589" cy="268856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733425</xdr:colOff>
      <xdr:row>3</xdr:row>
      <xdr:rowOff>171450</xdr:rowOff>
    </xdr:to>
    <xdr:pic>
      <xdr:nvPicPr>
        <xdr:cNvPr id="3" name="Imatge 2" descr="logo FBCNFP millor resolució.jpg">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stretch>
          <a:fillRect/>
        </a:stretch>
      </xdr:blipFill>
      <xdr:spPr>
        <a:xfrm>
          <a:off x="0" y="0"/>
          <a:ext cx="857250" cy="7429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752475</xdr:colOff>
      <xdr:row>3</xdr:row>
      <xdr:rowOff>171450</xdr:rowOff>
    </xdr:to>
    <xdr:pic>
      <xdr:nvPicPr>
        <xdr:cNvPr id="2" name="Imatge 1" descr="logo FBCNFP millor resolució.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tretch>
          <a:fillRect/>
        </a:stretch>
      </xdr:blipFill>
      <xdr:spPr>
        <a:xfrm>
          <a:off x="0" y="0"/>
          <a:ext cx="857250" cy="742950"/>
        </a:xfrm>
        <a:prstGeom prst="rect">
          <a:avLst/>
        </a:prstGeom>
      </xdr:spPr>
    </xdr:pic>
    <xdr:clientData/>
  </xdr:twoCellAnchor>
  <xdr:twoCellAnchor editAs="oneCell">
    <xdr:from>
      <xdr:col>1</xdr:col>
      <xdr:colOff>0</xdr:colOff>
      <xdr:row>38</xdr:row>
      <xdr:rowOff>0</xdr:rowOff>
    </xdr:from>
    <xdr:to>
      <xdr:col>7</xdr:col>
      <xdr:colOff>271667</xdr:colOff>
      <xdr:row>53</xdr:row>
      <xdr:rowOff>177037</xdr:rowOff>
    </xdr:to>
    <xdr:pic>
      <xdr:nvPicPr>
        <xdr:cNvPr id="6" name="Imagen 5">
          <a:extLst>
            <a:ext uri="{FF2B5EF4-FFF2-40B4-BE49-F238E27FC236}">
              <a16:creationId xmlns:a16="http://schemas.microsoft.com/office/drawing/2014/main" id="{8F5AD93D-7BDC-4779-96B1-F3980B666F52}"/>
            </a:ext>
          </a:extLst>
        </xdr:cNvPr>
        <xdr:cNvPicPr>
          <a:picLocks noChangeAspect="1"/>
        </xdr:cNvPicPr>
      </xdr:nvPicPr>
      <xdr:blipFill>
        <a:blip xmlns:r="http://schemas.openxmlformats.org/officeDocument/2006/relationships" r:embed="rId2"/>
        <a:stretch>
          <a:fillRect/>
        </a:stretch>
      </xdr:blipFill>
      <xdr:spPr>
        <a:xfrm>
          <a:off x="106680" y="6949440"/>
          <a:ext cx="4554107" cy="2920237"/>
        </a:xfrm>
        <a:prstGeom prst="rect">
          <a:avLst/>
        </a:prstGeom>
      </xdr:spPr>
    </xdr:pic>
    <xdr:clientData/>
  </xdr:twoCellAnchor>
  <xdr:twoCellAnchor editAs="oneCell">
    <xdr:from>
      <xdr:col>1</xdr:col>
      <xdr:colOff>0</xdr:colOff>
      <xdr:row>53</xdr:row>
      <xdr:rowOff>175260</xdr:rowOff>
    </xdr:from>
    <xdr:to>
      <xdr:col>7</xdr:col>
      <xdr:colOff>271667</xdr:colOff>
      <xdr:row>69</xdr:row>
      <xdr:rowOff>169417</xdr:rowOff>
    </xdr:to>
    <xdr:pic>
      <xdr:nvPicPr>
        <xdr:cNvPr id="7" name="Imagen 6">
          <a:extLst>
            <a:ext uri="{FF2B5EF4-FFF2-40B4-BE49-F238E27FC236}">
              <a16:creationId xmlns:a16="http://schemas.microsoft.com/office/drawing/2014/main" id="{92A9048C-96D3-4AC6-8602-58CE79A3C632}"/>
            </a:ext>
          </a:extLst>
        </xdr:cNvPr>
        <xdr:cNvPicPr>
          <a:picLocks noChangeAspect="1"/>
        </xdr:cNvPicPr>
      </xdr:nvPicPr>
      <xdr:blipFill>
        <a:blip xmlns:r="http://schemas.openxmlformats.org/officeDocument/2006/relationships" r:embed="rId3"/>
        <a:stretch>
          <a:fillRect/>
        </a:stretch>
      </xdr:blipFill>
      <xdr:spPr>
        <a:xfrm>
          <a:off x="106680" y="9867900"/>
          <a:ext cx="4554107" cy="2920237"/>
        </a:xfrm>
        <a:prstGeom prst="rect">
          <a:avLst/>
        </a:prstGeom>
      </xdr:spPr>
    </xdr:pic>
    <xdr:clientData/>
  </xdr:twoCellAnchor>
  <xdr:twoCellAnchor editAs="oneCell">
    <xdr:from>
      <xdr:col>0</xdr:col>
      <xdr:colOff>76200</xdr:colOff>
      <xdr:row>69</xdr:row>
      <xdr:rowOff>144780</xdr:rowOff>
    </xdr:from>
    <xdr:to>
      <xdr:col>7</xdr:col>
      <xdr:colOff>241187</xdr:colOff>
      <xdr:row>85</xdr:row>
      <xdr:rowOff>145034</xdr:rowOff>
    </xdr:to>
    <xdr:pic>
      <xdr:nvPicPr>
        <xdr:cNvPr id="8" name="Imagen 7">
          <a:extLst>
            <a:ext uri="{FF2B5EF4-FFF2-40B4-BE49-F238E27FC236}">
              <a16:creationId xmlns:a16="http://schemas.microsoft.com/office/drawing/2014/main" id="{551FB3AC-9A2A-4993-869D-B9FBF0C28CB4}"/>
            </a:ext>
          </a:extLst>
        </xdr:cNvPr>
        <xdr:cNvPicPr>
          <a:picLocks noChangeAspect="1"/>
        </xdr:cNvPicPr>
      </xdr:nvPicPr>
      <xdr:blipFill>
        <a:blip xmlns:r="http://schemas.openxmlformats.org/officeDocument/2006/relationships" r:embed="rId4"/>
        <a:stretch>
          <a:fillRect/>
        </a:stretch>
      </xdr:blipFill>
      <xdr:spPr>
        <a:xfrm>
          <a:off x="76200" y="12763500"/>
          <a:ext cx="4554107" cy="292633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862965" cy="720090"/>
    <xdr:pic>
      <xdr:nvPicPr>
        <xdr:cNvPr id="2" name="Imatge 2" descr="logo FBCNFP millor resolució.jpg">
          <a:extLst>
            <a:ext uri="{FF2B5EF4-FFF2-40B4-BE49-F238E27FC236}">
              <a16:creationId xmlns:a16="http://schemas.microsoft.com/office/drawing/2014/main" id="{13A5D52C-1CD5-4A09-89DF-BCA61B51E76A}"/>
            </a:ext>
          </a:extLst>
        </xdr:cNvPr>
        <xdr:cNvPicPr>
          <a:picLocks noChangeAspect="1"/>
        </xdr:cNvPicPr>
      </xdr:nvPicPr>
      <xdr:blipFill>
        <a:blip xmlns:r="http://schemas.openxmlformats.org/officeDocument/2006/relationships" r:embed="rId1" cstate="print"/>
        <a:stretch>
          <a:fillRect/>
        </a:stretch>
      </xdr:blipFill>
      <xdr:spPr>
        <a:xfrm>
          <a:off x="0" y="0"/>
          <a:ext cx="862965" cy="720090"/>
        </a:xfrm>
        <a:prstGeom prst="rect">
          <a:avLst/>
        </a:prstGeom>
      </xdr:spPr>
    </xdr:pic>
    <xdr:clientData/>
  </xdr:oneCellAnchor>
  <xdr:oneCellAnchor>
    <xdr:from>
      <xdr:col>0</xdr:col>
      <xdr:colOff>0</xdr:colOff>
      <xdr:row>57</xdr:row>
      <xdr:rowOff>0</xdr:rowOff>
    </xdr:from>
    <xdr:ext cx="5067300" cy="4596765"/>
    <xdr:pic>
      <xdr:nvPicPr>
        <xdr:cNvPr id="3" name="Imagen 2">
          <a:extLst>
            <a:ext uri="{FF2B5EF4-FFF2-40B4-BE49-F238E27FC236}">
              <a16:creationId xmlns:a16="http://schemas.microsoft.com/office/drawing/2014/main" id="{12065147-CDBE-4C9A-9202-AE108220D0BB}"/>
            </a:ext>
          </a:extLst>
        </xdr:cNvPr>
        <xdr:cNvPicPr>
          <a:picLocks noChangeAspect="1"/>
        </xdr:cNvPicPr>
      </xdr:nvPicPr>
      <xdr:blipFill>
        <a:blip xmlns:r="http://schemas.openxmlformats.org/officeDocument/2006/relationships" r:embed="rId2"/>
        <a:stretch>
          <a:fillRect/>
        </a:stretch>
      </xdr:blipFill>
      <xdr:spPr>
        <a:xfrm>
          <a:off x="0" y="10424160"/>
          <a:ext cx="5067300" cy="4596765"/>
        </a:xfrm>
        <a:prstGeom prst="rect">
          <a:avLst/>
        </a:prstGeom>
      </xdr:spPr>
    </xdr:pic>
    <xdr:clientData/>
  </xdr:oneCellAnchor>
  <xdr:oneCellAnchor>
    <xdr:from>
      <xdr:col>0</xdr:col>
      <xdr:colOff>0</xdr:colOff>
      <xdr:row>81</xdr:row>
      <xdr:rowOff>152400</xdr:rowOff>
    </xdr:from>
    <xdr:ext cx="5067300" cy="4614862"/>
    <xdr:pic>
      <xdr:nvPicPr>
        <xdr:cNvPr id="4" name="Imagen 3">
          <a:extLst>
            <a:ext uri="{FF2B5EF4-FFF2-40B4-BE49-F238E27FC236}">
              <a16:creationId xmlns:a16="http://schemas.microsoft.com/office/drawing/2014/main" id="{3A06E3DB-DB00-4B60-ADB5-CDE0B009BC79}"/>
            </a:ext>
          </a:extLst>
        </xdr:cNvPr>
        <xdr:cNvPicPr>
          <a:picLocks noChangeAspect="1"/>
        </xdr:cNvPicPr>
      </xdr:nvPicPr>
      <xdr:blipFill>
        <a:blip xmlns:r="http://schemas.openxmlformats.org/officeDocument/2006/relationships" r:embed="rId3"/>
        <a:stretch>
          <a:fillRect/>
        </a:stretch>
      </xdr:blipFill>
      <xdr:spPr>
        <a:xfrm>
          <a:off x="0" y="14599920"/>
          <a:ext cx="5067300" cy="4614862"/>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859155" cy="720090"/>
    <xdr:pic>
      <xdr:nvPicPr>
        <xdr:cNvPr id="2" name="Imatge 1" descr="logo FBCNFP millor resolució.jpg">
          <a:extLst>
            <a:ext uri="{FF2B5EF4-FFF2-40B4-BE49-F238E27FC236}">
              <a16:creationId xmlns:a16="http://schemas.microsoft.com/office/drawing/2014/main" id="{EB5BAC40-6DBD-4A37-B959-74FA6EE01ED2}"/>
            </a:ext>
          </a:extLst>
        </xdr:cNvPr>
        <xdr:cNvPicPr>
          <a:picLocks noChangeAspect="1"/>
        </xdr:cNvPicPr>
      </xdr:nvPicPr>
      <xdr:blipFill>
        <a:blip xmlns:r="http://schemas.openxmlformats.org/officeDocument/2006/relationships" r:embed="rId1" cstate="print"/>
        <a:stretch>
          <a:fillRect/>
        </a:stretch>
      </xdr:blipFill>
      <xdr:spPr>
        <a:xfrm>
          <a:off x="0" y="0"/>
          <a:ext cx="859155" cy="720090"/>
        </a:xfrm>
        <a:prstGeom prst="rect">
          <a:avLst/>
        </a:prstGeom>
      </xdr:spPr>
    </xdr:pic>
    <xdr:clientData/>
  </xdr:oneCellAnchor>
  <xdr:oneCellAnchor>
    <xdr:from>
      <xdr:col>1</xdr:col>
      <xdr:colOff>0</xdr:colOff>
      <xdr:row>15</xdr:row>
      <xdr:rowOff>0</xdr:rowOff>
    </xdr:from>
    <xdr:ext cx="4578493" cy="2743438"/>
    <xdr:pic>
      <xdr:nvPicPr>
        <xdr:cNvPr id="3" name="Imagen 2">
          <a:extLst>
            <a:ext uri="{FF2B5EF4-FFF2-40B4-BE49-F238E27FC236}">
              <a16:creationId xmlns:a16="http://schemas.microsoft.com/office/drawing/2014/main" id="{CB47CE60-5A7E-464A-9773-E9F4389ADD97}"/>
            </a:ext>
          </a:extLst>
        </xdr:cNvPr>
        <xdr:cNvPicPr>
          <a:picLocks noChangeAspect="1"/>
        </xdr:cNvPicPr>
      </xdr:nvPicPr>
      <xdr:blipFill>
        <a:blip xmlns:r="http://schemas.openxmlformats.org/officeDocument/2006/relationships" r:embed="rId2"/>
        <a:stretch>
          <a:fillRect/>
        </a:stretch>
      </xdr:blipFill>
      <xdr:spPr>
        <a:xfrm>
          <a:off x="609600" y="2743200"/>
          <a:ext cx="4578493" cy="2743438"/>
        </a:xfrm>
        <a:prstGeom prst="rect">
          <a:avLst/>
        </a:prstGeom>
      </xdr:spPr>
    </xdr:pic>
    <xdr:clientData/>
  </xdr:oneCellAnchor>
  <xdr:oneCellAnchor>
    <xdr:from>
      <xdr:col>1</xdr:col>
      <xdr:colOff>0</xdr:colOff>
      <xdr:row>30</xdr:row>
      <xdr:rowOff>0</xdr:rowOff>
    </xdr:from>
    <xdr:ext cx="4578493" cy="2743438"/>
    <xdr:pic>
      <xdr:nvPicPr>
        <xdr:cNvPr id="4" name="Imagen 3">
          <a:extLst>
            <a:ext uri="{FF2B5EF4-FFF2-40B4-BE49-F238E27FC236}">
              <a16:creationId xmlns:a16="http://schemas.microsoft.com/office/drawing/2014/main" id="{7192DF61-8A52-4589-B2E2-255E71DAD768}"/>
            </a:ext>
          </a:extLst>
        </xdr:cNvPr>
        <xdr:cNvPicPr>
          <a:picLocks noChangeAspect="1"/>
        </xdr:cNvPicPr>
      </xdr:nvPicPr>
      <xdr:blipFill>
        <a:blip xmlns:r="http://schemas.openxmlformats.org/officeDocument/2006/relationships" r:embed="rId3"/>
        <a:stretch>
          <a:fillRect/>
        </a:stretch>
      </xdr:blipFill>
      <xdr:spPr>
        <a:xfrm>
          <a:off x="609600" y="5486400"/>
          <a:ext cx="4578493" cy="2743438"/>
        </a:xfrm>
        <a:prstGeom prst="rect">
          <a:avLst/>
        </a:prstGeom>
      </xdr:spPr>
    </xdr:pic>
    <xdr:clientData/>
  </xdr:oneCellAnchor>
  <xdr:oneCellAnchor>
    <xdr:from>
      <xdr:col>1</xdr:col>
      <xdr:colOff>0</xdr:colOff>
      <xdr:row>45</xdr:row>
      <xdr:rowOff>0</xdr:rowOff>
    </xdr:from>
    <xdr:ext cx="4572396" cy="2743438"/>
    <xdr:pic>
      <xdr:nvPicPr>
        <xdr:cNvPr id="5" name="Imagen 4">
          <a:extLst>
            <a:ext uri="{FF2B5EF4-FFF2-40B4-BE49-F238E27FC236}">
              <a16:creationId xmlns:a16="http://schemas.microsoft.com/office/drawing/2014/main" id="{583907D6-ADD0-42BE-B12D-376AD385427F}"/>
            </a:ext>
          </a:extLst>
        </xdr:cNvPr>
        <xdr:cNvPicPr>
          <a:picLocks noChangeAspect="1"/>
        </xdr:cNvPicPr>
      </xdr:nvPicPr>
      <xdr:blipFill>
        <a:blip xmlns:r="http://schemas.openxmlformats.org/officeDocument/2006/relationships" r:embed="rId4"/>
        <a:stretch>
          <a:fillRect/>
        </a:stretch>
      </xdr:blipFill>
      <xdr:spPr>
        <a:xfrm>
          <a:off x="609600" y="8229600"/>
          <a:ext cx="4572396" cy="2743438"/>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857250" cy="720090"/>
    <xdr:pic>
      <xdr:nvPicPr>
        <xdr:cNvPr id="2" name="Imatge 1" descr="logo FBCNFP millor resolució.jpg">
          <a:extLst>
            <a:ext uri="{FF2B5EF4-FFF2-40B4-BE49-F238E27FC236}">
              <a16:creationId xmlns:a16="http://schemas.microsoft.com/office/drawing/2014/main" id="{E327C40B-5469-4F50-A7BA-1C8062484F44}"/>
            </a:ext>
          </a:extLst>
        </xdr:cNvPr>
        <xdr:cNvPicPr>
          <a:picLocks noChangeAspect="1"/>
        </xdr:cNvPicPr>
      </xdr:nvPicPr>
      <xdr:blipFill>
        <a:blip xmlns:r="http://schemas.openxmlformats.org/officeDocument/2006/relationships" r:embed="rId1" cstate="print"/>
        <a:stretch>
          <a:fillRect/>
        </a:stretch>
      </xdr:blipFill>
      <xdr:spPr>
        <a:xfrm>
          <a:off x="0" y="0"/>
          <a:ext cx="857250" cy="720090"/>
        </a:xfrm>
        <a:prstGeom prst="rect">
          <a:avLst/>
        </a:prstGeom>
      </xdr:spPr>
    </xdr:pic>
    <xdr:clientData/>
  </xdr:oneCellAnchor>
  <xdr:oneCellAnchor>
    <xdr:from>
      <xdr:col>1</xdr:col>
      <xdr:colOff>0</xdr:colOff>
      <xdr:row>26</xdr:row>
      <xdr:rowOff>0</xdr:rowOff>
    </xdr:from>
    <xdr:ext cx="5499069" cy="3560373"/>
    <xdr:pic>
      <xdr:nvPicPr>
        <xdr:cNvPr id="3" name="Imagen 2">
          <a:extLst>
            <a:ext uri="{FF2B5EF4-FFF2-40B4-BE49-F238E27FC236}">
              <a16:creationId xmlns:a16="http://schemas.microsoft.com/office/drawing/2014/main" id="{403AA998-1C18-4417-BFE0-24A21CA07BA0}"/>
            </a:ext>
          </a:extLst>
        </xdr:cNvPr>
        <xdr:cNvPicPr>
          <a:picLocks noChangeAspect="1"/>
        </xdr:cNvPicPr>
      </xdr:nvPicPr>
      <xdr:blipFill>
        <a:blip xmlns:r="http://schemas.openxmlformats.org/officeDocument/2006/relationships" r:embed="rId2"/>
        <a:stretch>
          <a:fillRect/>
        </a:stretch>
      </xdr:blipFill>
      <xdr:spPr>
        <a:xfrm>
          <a:off x="609600" y="4754880"/>
          <a:ext cx="5499069" cy="3560373"/>
        </a:xfrm>
        <a:prstGeom prst="rect">
          <a:avLst/>
        </a:prstGeom>
      </xdr:spPr>
    </xdr:pic>
    <xdr:clientData/>
  </xdr:oneCellAnchor>
  <xdr:oneCellAnchor>
    <xdr:from>
      <xdr:col>1</xdr:col>
      <xdr:colOff>0</xdr:colOff>
      <xdr:row>49</xdr:row>
      <xdr:rowOff>0</xdr:rowOff>
    </xdr:from>
    <xdr:ext cx="4893910" cy="2727960"/>
    <xdr:pic>
      <xdr:nvPicPr>
        <xdr:cNvPr id="4" name="Imagen 3">
          <a:extLst>
            <a:ext uri="{FF2B5EF4-FFF2-40B4-BE49-F238E27FC236}">
              <a16:creationId xmlns:a16="http://schemas.microsoft.com/office/drawing/2014/main" id="{CB0DD89B-6011-4BD7-AF25-48169376573C}"/>
            </a:ext>
          </a:extLst>
        </xdr:cNvPr>
        <xdr:cNvPicPr>
          <a:picLocks noChangeAspect="1"/>
        </xdr:cNvPicPr>
      </xdr:nvPicPr>
      <xdr:blipFill>
        <a:blip xmlns:r="http://schemas.openxmlformats.org/officeDocument/2006/relationships" r:embed="rId3"/>
        <a:stretch>
          <a:fillRect/>
        </a:stretch>
      </xdr:blipFill>
      <xdr:spPr>
        <a:xfrm>
          <a:off x="609600" y="8961120"/>
          <a:ext cx="4893910" cy="2727960"/>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133350</xdr:colOff>
      <xdr:row>3</xdr:row>
      <xdr:rowOff>171450</xdr:rowOff>
    </xdr:to>
    <xdr:pic>
      <xdr:nvPicPr>
        <xdr:cNvPr id="2" name="Imatge 1" descr="logo FBCNFP millor resolució.jp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0" y="0"/>
          <a:ext cx="857250" cy="742950"/>
        </a:xfrm>
        <a:prstGeom prst="rect">
          <a:avLst/>
        </a:prstGeom>
      </xdr:spPr>
    </xdr:pic>
    <xdr:clientData/>
  </xdr:twoCellAnchor>
  <xdr:twoCellAnchor editAs="oneCell">
    <xdr:from>
      <xdr:col>1</xdr:col>
      <xdr:colOff>0</xdr:colOff>
      <xdr:row>8</xdr:row>
      <xdr:rowOff>15240</xdr:rowOff>
    </xdr:from>
    <xdr:to>
      <xdr:col>11</xdr:col>
      <xdr:colOff>352184</xdr:colOff>
      <xdr:row>25</xdr:row>
      <xdr:rowOff>17025</xdr:rowOff>
    </xdr:to>
    <xdr:pic>
      <xdr:nvPicPr>
        <xdr:cNvPr id="4" name="Imagen 3">
          <a:extLst>
            <a:ext uri="{FF2B5EF4-FFF2-40B4-BE49-F238E27FC236}">
              <a16:creationId xmlns:a16="http://schemas.microsoft.com/office/drawing/2014/main" id="{70B920DD-9F1C-44C4-AF3B-8C92EB3F02D9}"/>
            </a:ext>
          </a:extLst>
        </xdr:cNvPr>
        <xdr:cNvPicPr>
          <a:picLocks noChangeAspect="1"/>
        </xdr:cNvPicPr>
      </xdr:nvPicPr>
      <xdr:blipFill>
        <a:blip xmlns:r="http://schemas.openxmlformats.org/officeDocument/2006/relationships" r:embed="rId2"/>
        <a:stretch>
          <a:fillRect/>
        </a:stretch>
      </xdr:blipFill>
      <xdr:spPr>
        <a:xfrm>
          <a:off x="114300" y="1295400"/>
          <a:ext cx="6448184" cy="311074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election activeCell="W51" sqref="W51"/>
    </sheetView>
  </sheetViews>
  <sheetFormatPr baseColWidth="10" defaultColWidth="9.109375" defaultRowHeight="14.4" x14ac:dyDescent="0.3"/>
  <cols>
    <col min="1" max="16384" width="9.109375" style="1"/>
  </cols>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I95"/>
  <sheetViews>
    <sheetView zoomScaleNormal="100" workbookViewId="0">
      <selection activeCell="V80" sqref="V80"/>
    </sheetView>
  </sheetViews>
  <sheetFormatPr baseColWidth="10" defaultColWidth="8.88671875" defaultRowHeight="14.4" x14ac:dyDescent="0.3"/>
  <cols>
    <col min="1" max="1" width="3.88671875" style="1" customWidth="1"/>
    <col min="2" max="2" width="8.88671875" style="1"/>
    <col min="3" max="3" width="13.5546875" style="1" customWidth="1"/>
    <col min="4" max="4" width="9.44140625" style="1" customWidth="1"/>
    <col min="5" max="6" width="13.88671875" style="1" customWidth="1"/>
    <col min="7" max="16384" width="8.88671875" style="1"/>
  </cols>
  <sheetData>
    <row r="1" spans="2:9" x14ac:dyDescent="0.3">
      <c r="H1" s="14"/>
      <c r="I1" s="48"/>
    </row>
    <row r="2" spans="2:9" x14ac:dyDescent="0.3">
      <c r="H2" s="14"/>
      <c r="I2" s="48"/>
    </row>
    <row r="6" spans="2:9" x14ac:dyDescent="0.3">
      <c r="B6" s="3" t="s">
        <v>319</v>
      </c>
    </row>
    <row r="7" spans="2:9" x14ac:dyDescent="0.3">
      <c r="H7" s="19"/>
    </row>
    <row r="8" spans="2:9" x14ac:dyDescent="0.3">
      <c r="H8" s="14"/>
    </row>
    <row r="9" spans="2:9" x14ac:dyDescent="0.3">
      <c r="B9" s="4"/>
      <c r="C9" s="39"/>
      <c r="D9" s="49"/>
      <c r="E9" s="39"/>
      <c r="F9" s="49"/>
      <c r="G9" s="46"/>
      <c r="H9" s="14"/>
    </row>
    <row r="10" spans="2:9" x14ac:dyDescent="0.3">
      <c r="C10" s="14"/>
      <c r="D10" s="8"/>
      <c r="E10" s="39"/>
      <c r="F10" s="49"/>
      <c r="G10" s="46"/>
      <c r="H10" s="14"/>
    </row>
    <row r="11" spans="2:9" x14ac:dyDescent="0.3">
      <c r="C11" s="14"/>
      <c r="D11" s="8"/>
      <c r="E11" s="39"/>
      <c r="F11" s="49"/>
      <c r="G11" s="46"/>
      <c r="H11" s="14"/>
    </row>
    <row r="12" spans="2:9" x14ac:dyDescent="0.3">
      <c r="B12" s="4"/>
      <c r="C12" s="39"/>
      <c r="D12" s="49"/>
      <c r="E12" s="39"/>
      <c r="F12" s="49"/>
      <c r="G12" s="46"/>
      <c r="H12" s="14"/>
    </row>
    <row r="13" spans="2:9" x14ac:dyDescent="0.3">
      <c r="B13" s="4"/>
      <c r="C13" s="14"/>
      <c r="D13" s="49"/>
      <c r="E13" s="14"/>
      <c r="F13" s="49"/>
      <c r="G13" s="46"/>
      <c r="H13" s="14"/>
    </row>
    <row r="14" spans="2:9" x14ac:dyDescent="0.3">
      <c r="B14" s="14"/>
      <c r="C14" s="14"/>
      <c r="D14" s="14"/>
      <c r="E14" s="14"/>
      <c r="F14" s="14"/>
      <c r="H14" s="14"/>
    </row>
    <row r="15" spans="2:9" x14ac:dyDescent="0.3">
      <c r="B15" s="14"/>
      <c r="C15" s="14"/>
      <c r="D15" s="14"/>
      <c r="E15" s="14"/>
      <c r="F15" s="14"/>
    </row>
    <row r="16" spans="2:9" x14ac:dyDescent="0.3">
      <c r="B16" s="14"/>
      <c r="C16" s="14"/>
      <c r="D16" s="14"/>
      <c r="E16" s="14"/>
      <c r="F16" s="14"/>
    </row>
    <row r="17" spans="2:6" x14ac:dyDescent="0.3">
      <c r="B17" s="14"/>
      <c r="C17" s="14"/>
      <c r="D17" s="14"/>
      <c r="E17" s="14"/>
      <c r="F17" s="14"/>
    </row>
    <row r="18" spans="2:6" x14ac:dyDescent="0.3">
      <c r="B18" s="14"/>
      <c r="C18" s="14"/>
      <c r="D18" s="14"/>
      <c r="E18" s="14"/>
      <c r="F18" s="14"/>
    </row>
    <row r="21" spans="2:6" x14ac:dyDescent="0.3">
      <c r="B21" s="1" t="s">
        <v>330</v>
      </c>
    </row>
    <row r="23" spans="2:6" x14ac:dyDescent="0.3">
      <c r="B23" s="3" t="s">
        <v>70</v>
      </c>
    </row>
    <row r="39" spans="2:2" x14ac:dyDescent="0.3">
      <c r="B39" s="1" t="s">
        <v>330</v>
      </c>
    </row>
    <row r="41" spans="2:2" x14ac:dyDescent="0.3">
      <c r="B41" s="3" t="s">
        <v>71</v>
      </c>
    </row>
    <row r="56" spans="2:2" x14ac:dyDescent="0.3">
      <c r="B56" s="1" t="s">
        <v>330</v>
      </c>
    </row>
    <row r="58" spans="2:2" x14ac:dyDescent="0.3">
      <c r="B58" s="3" t="s">
        <v>72</v>
      </c>
    </row>
    <row r="74" spans="2:9" x14ac:dyDescent="0.3">
      <c r="B74" s="1" t="s">
        <v>330</v>
      </c>
    </row>
    <row r="76" spans="2:9" x14ac:dyDescent="0.3">
      <c r="B76" s="22" t="s">
        <v>0</v>
      </c>
      <c r="C76" s="23"/>
      <c r="D76" s="23"/>
      <c r="E76" s="23"/>
      <c r="F76" s="23"/>
      <c r="G76" s="23"/>
      <c r="H76" s="23"/>
      <c r="I76" s="24"/>
    </row>
    <row r="77" spans="2:9" ht="14.4" customHeight="1" x14ac:dyDescent="0.3">
      <c r="B77" s="129" t="s">
        <v>331</v>
      </c>
      <c r="C77" s="130"/>
      <c r="D77" s="130"/>
      <c r="E77" s="130"/>
      <c r="F77" s="130"/>
      <c r="G77" s="130"/>
      <c r="H77" s="130"/>
      <c r="I77" s="131"/>
    </row>
    <row r="78" spans="2:9" x14ac:dyDescent="0.3">
      <c r="B78" s="129"/>
      <c r="C78" s="130"/>
      <c r="D78" s="130"/>
      <c r="E78" s="130"/>
      <c r="F78" s="130"/>
      <c r="G78" s="130"/>
      <c r="H78" s="130"/>
      <c r="I78" s="131"/>
    </row>
    <row r="79" spans="2:9" x14ac:dyDescent="0.3">
      <c r="B79" s="129"/>
      <c r="C79" s="130"/>
      <c r="D79" s="130"/>
      <c r="E79" s="130"/>
      <c r="F79" s="130"/>
      <c r="G79" s="130"/>
      <c r="H79" s="130"/>
      <c r="I79" s="131"/>
    </row>
    <row r="80" spans="2:9" x14ac:dyDescent="0.3">
      <c r="B80" s="129"/>
      <c r="C80" s="130"/>
      <c r="D80" s="130"/>
      <c r="E80" s="130"/>
      <c r="F80" s="130"/>
      <c r="G80" s="130"/>
      <c r="H80" s="130"/>
      <c r="I80" s="131"/>
    </row>
    <row r="81" spans="2:9" x14ac:dyDescent="0.3">
      <c r="B81" s="129"/>
      <c r="C81" s="130"/>
      <c r="D81" s="130"/>
      <c r="E81" s="130"/>
      <c r="F81" s="130"/>
      <c r="G81" s="130"/>
      <c r="H81" s="130"/>
      <c r="I81" s="131"/>
    </row>
    <row r="82" spans="2:9" x14ac:dyDescent="0.3">
      <c r="B82" s="129"/>
      <c r="C82" s="130"/>
      <c r="D82" s="130"/>
      <c r="E82" s="130"/>
      <c r="F82" s="130"/>
      <c r="G82" s="130"/>
      <c r="H82" s="130"/>
      <c r="I82" s="131"/>
    </row>
    <row r="83" spans="2:9" x14ac:dyDescent="0.3">
      <c r="B83" s="129"/>
      <c r="C83" s="130"/>
      <c r="D83" s="130"/>
      <c r="E83" s="130"/>
      <c r="F83" s="130"/>
      <c r="G83" s="130"/>
      <c r="H83" s="130"/>
      <c r="I83" s="131"/>
    </row>
    <row r="84" spans="2:9" x14ac:dyDescent="0.3">
      <c r="B84" s="129"/>
      <c r="C84" s="130"/>
      <c r="D84" s="130"/>
      <c r="E84" s="130"/>
      <c r="F84" s="130"/>
      <c r="G84" s="130"/>
      <c r="H84" s="130"/>
      <c r="I84" s="131"/>
    </row>
    <row r="85" spans="2:9" x14ac:dyDescent="0.3">
      <c r="B85" s="129"/>
      <c r="C85" s="130"/>
      <c r="D85" s="130"/>
      <c r="E85" s="130"/>
      <c r="F85" s="130"/>
      <c r="G85" s="130"/>
      <c r="H85" s="130"/>
      <c r="I85" s="131"/>
    </row>
    <row r="86" spans="2:9" x14ac:dyDescent="0.3">
      <c r="B86" s="129"/>
      <c r="C86" s="130"/>
      <c r="D86" s="130"/>
      <c r="E86" s="130"/>
      <c r="F86" s="130"/>
      <c r="G86" s="130"/>
      <c r="H86" s="130"/>
      <c r="I86" s="131"/>
    </row>
    <row r="87" spans="2:9" x14ac:dyDescent="0.3">
      <c r="B87" s="129"/>
      <c r="C87" s="130"/>
      <c r="D87" s="130"/>
      <c r="E87" s="130"/>
      <c r="F87" s="130"/>
      <c r="G87" s="130"/>
      <c r="H87" s="130"/>
      <c r="I87" s="131"/>
    </row>
    <row r="88" spans="2:9" x14ac:dyDescent="0.3">
      <c r="B88" s="129"/>
      <c r="C88" s="130"/>
      <c r="D88" s="130"/>
      <c r="E88" s="130"/>
      <c r="F88" s="130"/>
      <c r="G88" s="130"/>
      <c r="H88" s="130"/>
      <c r="I88" s="131"/>
    </row>
    <row r="89" spans="2:9" x14ac:dyDescent="0.3">
      <c r="B89" s="129"/>
      <c r="C89" s="130"/>
      <c r="D89" s="130"/>
      <c r="E89" s="130"/>
      <c r="F89" s="130"/>
      <c r="G89" s="130"/>
      <c r="H89" s="130"/>
      <c r="I89" s="131"/>
    </row>
    <row r="90" spans="2:9" ht="14.4" customHeight="1" x14ac:dyDescent="0.3">
      <c r="B90" s="129"/>
      <c r="C90" s="130"/>
      <c r="D90" s="130"/>
      <c r="E90" s="130"/>
      <c r="F90" s="130"/>
      <c r="G90" s="130"/>
      <c r="H90" s="130"/>
      <c r="I90" s="131"/>
    </row>
    <row r="91" spans="2:9" x14ac:dyDescent="0.3">
      <c r="B91" s="129"/>
      <c r="C91" s="130"/>
      <c r="D91" s="130"/>
      <c r="E91" s="130"/>
      <c r="F91" s="130"/>
      <c r="G91" s="130"/>
      <c r="H91" s="130"/>
      <c r="I91" s="131"/>
    </row>
    <row r="92" spans="2:9" x14ac:dyDescent="0.3">
      <c r="B92" s="132"/>
      <c r="C92" s="133"/>
      <c r="D92" s="133"/>
      <c r="E92" s="133"/>
      <c r="F92" s="133"/>
      <c r="G92" s="133"/>
      <c r="H92" s="133"/>
      <c r="I92" s="134"/>
    </row>
    <row r="93" spans="2:9" x14ac:dyDescent="0.3">
      <c r="B93" s="50"/>
      <c r="C93" s="50"/>
      <c r="D93" s="50"/>
      <c r="E93" s="50"/>
      <c r="F93" s="50"/>
      <c r="G93" s="50"/>
      <c r="H93" s="50"/>
      <c r="I93" s="50"/>
    </row>
    <row r="94" spans="2:9" x14ac:dyDescent="0.3">
      <c r="B94" s="50"/>
      <c r="C94" s="50"/>
      <c r="D94" s="50"/>
      <c r="E94" s="50"/>
      <c r="F94" s="50"/>
      <c r="G94" s="50"/>
      <c r="H94" s="50"/>
      <c r="I94" s="50"/>
    </row>
    <row r="95" spans="2:9" x14ac:dyDescent="0.3">
      <c r="B95" s="50"/>
      <c r="C95" s="50"/>
      <c r="D95" s="50"/>
      <c r="E95" s="50"/>
      <c r="F95" s="50"/>
      <c r="G95" s="50"/>
      <c r="H95" s="50"/>
      <c r="I95" s="50"/>
    </row>
  </sheetData>
  <mergeCells count="1">
    <mergeCell ref="B77:I9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6:L42"/>
  <sheetViews>
    <sheetView workbookViewId="0">
      <selection activeCell="X44" sqref="X44"/>
    </sheetView>
  </sheetViews>
  <sheetFormatPr baseColWidth="10" defaultColWidth="8.88671875" defaultRowHeight="14.4" x14ac:dyDescent="0.3"/>
  <cols>
    <col min="1" max="1" width="2.109375" style="1" customWidth="1"/>
    <col min="2" max="16384" width="8.88671875" style="1"/>
  </cols>
  <sheetData>
    <row r="6" spans="2:12" x14ac:dyDescent="0.3">
      <c r="B6" s="3" t="s">
        <v>320</v>
      </c>
    </row>
    <row r="9" spans="2:12" x14ac:dyDescent="0.3">
      <c r="D9" s="51"/>
    </row>
    <row r="10" spans="2:12" x14ac:dyDescent="0.3">
      <c r="D10" s="51"/>
      <c r="I10" s="52"/>
      <c r="J10" s="52"/>
    </row>
    <row r="15" spans="2:12" ht="14.4" customHeight="1" x14ac:dyDescent="0.3">
      <c r="C15" s="21"/>
      <c r="D15" s="21"/>
      <c r="E15" s="21"/>
      <c r="F15" s="21"/>
      <c r="G15" s="21"/>
      <c r="H15" s="21"/>
      <c r="I15" s="21"/>
      <c r="J15" s="21"/>
      <c r="K15" s="21"/>
      <c r="L15" s="21"/>
    </row>
    <row r="16" spans="2:12" x14ac:dyDescent="0.3">
      <c r="B16" s="21"/>
      <c r="C16" s="21"/>
      <c r="D16" s="21"/>
      <c r="E16" s="21"/>
      <c r="F16" s="21"/>
      <c r="G16" s="21"/>
      <c r="H16" s="21"/>
      <c r="I16" s="21"/>
      <c r="J16" s="21"/>
      <c r="K16" s="21"/>
      <c r="L16" s="21"/>
    </row>
    <row r="17" spans="2:12" x14ac:dyDescent="0.3">
      <c r="B17" s="21"/>
      <c r="C17" s="21"/>
      <c r="D17" s="21"/>
      <c r="E17" s="21"/>
      <c r="F17" s="21"/>
      <c r="G17" s="21"/>
      <c r="H17" s="21"/>
      <c r="I17" s="21"/>
      <c r="J17" s="21"/>
      <c r="K17" s="21"/>
      <c r="L17" s="21"/>
    </row>
    <row r="18" spans="2:12" x14ac:dyDescent="0.3">
      <c r="B18" s="21"/>
      <c r="C18" s="21"/>
      <c r="D18" s="21"/>
      <c r="E18" s="21"/>
      <c r="F18" s="21"/>
      <c r="G18" s="21"/>
      <c r="H18" s="21"/>
      <c r="I18" s="21"/>
      <c r="J18" s="21"/>
      <c r="K18" s="21"/>
      <c r="L18" s="21"/>
    </row>
    <row r="19" spans="2:12" x14ac:dyDescent="0.3">
      <c r="B19" s="21"/>
      <c r="C19" s="21"/>
      <c r="D19" s="21"/>
      <c r="E19" s="21"/>
      <c r="F19" s="21"/>
      <c r="G19" s="21"/>
      <c r="H19" s="21"/>
      <c r="I19" s="21"/>
      <c r="J19" s="21"/>
      <c r="K19" s="21"/>
      <c r="L19" s="21"/>
    </row>
    <row r="20" spans="2:12" x14ac:dyDescent="0.3">
      <c r="B20" s="21"/>
      <c r="C20" s="21"/>
      <c r="D20" s="21"/>
      <c r="E20" s="21"/>
      <c r="F20" s="21"/>
      <c r="G20" s="21"/>
      <c r="H20" s="21"/>
      <c r="I20" s="21"/>
      <c r="J20" s="21"/>
      <c r="K20" s="21"/>
      <c r="L20" s="21"/>
    </row>
    <row r="21" spans="2:12" x14ac:dyDescent="0.3">
      <c r="B21" s="21"/>
      <c r="C21" s="21"/>
      <c r="D21" s="21"/>
      <c r="E21" s="21"/>
      <c r="F21" s="21"/>
      <c r="G21" s="21"/>
      <c r="H21" s="21"/>
      <c r="I21" s="21"/>
      <c r="J21" s="21"/>
      <c r="K21" s="21"/>
      <c r="L21" s="21"/>
    </row>
    <row r="22" spans="2:12" x14ac:dyDescent="0.3">
      <c r="B22" s="21"/>
      <c r="C22" s="21"/>
      <c r="D22" s="21"/>
      <c r="E22" s="21"/>
      <c r="F22" s="21"/>
      <c r="G22" s="21"/>
      <c r="H22" s="21"/>
      <c r="I22" s="21"/>
      <c r="J22" s="21"/>
      <c r="K22" s="21"/>
      <c r="L22" s="21"/>
    </row>
    <row r="23" spans="2:12" x14ac:dyDescent="0.3">
      <c r="B23" s="1" t="s">
        <v>330</v>
      </c>
      <c r="C23" s="21"/>
      <c r="D23" s="21"/>
      <c r="E23" s="21"/>
      <c r="F23" s="21"/>
      <c r="G23" s="21"/>
      <c r="H23" s="21"/>
      <c r="I23" s="21"/>
      <c r="J23" s="21"/>
      <c r="K23" s="21"/>
      <c r="L23" s="21"/>
    </row>
    <row r="24" spans="2:12" x14ac:dyDescent="0.3">
      <c r="C24" s="21"/>
      <c r="D24" s="21"/>
      <c r="E24" s="21"/>
      <c r="F24" s="21"/>
      <c r="G24" s="21"/>
      <c r="H24" s="21"/>
      <c r="I24" s="21"/>
      <c r="J24" s="21"/>
      <c r="K24" s="21"/>
      <c r="L24" s="21"/>
    </row>
    <row r="25" spans="2:12" x14ac:dyDescent="0.3">
      <c r="B25" s="22" t="s">
        <v>0</v>
      </c>
      <c r="C25" s="53"/>
      <c r="D25" s="53"/>
      <c r="E25" s="53"/>
      <c r="F25" s="53"/>
      <c r="G25" s="53"/>
      <c r="H25" s="54"/>
      <c r="I25" s="21"/>
      <c r="J25" s="21"/>
      <c r="K25" s="21"/>
      <c r="L25" s="21"/>
    </row>
    <row r="26" spans="2:12" ht="14.4" customHeight="1" x14ac:dyDescent="0.3">
      <c r="B26" s="100" t="s">
        <v>73</v>
      </c>
      <c r="C26" s="101"/>
      <c r="D26" s="101"/>
      <c r="E26" s="101"/>
      <c r="F26" s="101"/>
      <c r="G26" s="101"/>
      <c r="H26" s="102"/>
      <c r="I26" s="21"/>
      <c r="J26" s="21"/>
      <c r="K26" s="21"/>
      <c r="L26" s="21"/>
    </row>
    <row r="27" spans="2:12" x14ac:dyDescent="0.3">
      <c r="B27" s="100"/>
      <c r="C27" s="101"/>
      <c r="D27" s="101"/>
      <c r="E27" s="101"/>
      <c r="F27" s="101"/>
      <c r="G27" s="101"/>
      <c r="H27" s="102"/>
    </row>
    <row r="28" spans="2:12" x14ac:dyDescent="0.3">
      <c r="B28" s="100"/>
      <c r="C28" s="101"/>
      <c r="D28" s="101"/>
      <c r="E28" s="101"/>
      <c r="F28" s="101"/>
      <c r="G28" s="101"/>
      <c r="H28" s="102"/>
    </row>
    <row r="29" spans="2:12" x14ac:dyDescent="0.3">
      <c r="B29" s="100"/>
      <c r="C29" s="101"/>
      <c r="D29" s="101"/>
      <c r="E29" s="101"/>
      <c r="F29" s="101"/>
      <c r="G29" s="101"/>
      <c r="H29" s="102"/>
    </row>
    <row r="30" spans="2:12" x14ac:dyDescent="0.3">
      <c r="B30" s="100"/>
      <c r="C30" s="101"/>
      <c r="D30" s="101"/>
      <c r="E30" s="101"/>
      <c r="F30" s="101"/>
      <c r="G30" s="101"/>
      <c r="H30" s="102"/>
    </row>
    <row r="31" spans="2:12" x14ac:dyDescent="0.3">
      <c r="B31" s="100"/>
      <c r="C31" s="101"/>
      <c r="D31" s="101"/>
      <c r="E31" s="101"/>
      <c r="F31" s="101"/>
      <c r="G31" s="101"/>
      <c r="H31" s="102"/>
    </row>
    <row r="32" spans="2:12" x14ac:dyDescent="0.3">
      <c r="B32" s="100"/>
      <c r="C32" s="101"/>
      <c r="D32" s="101"/>
      <c r="E32" s="101"/>
      <c r="F32" s="101"/>
      <c r="G32" s="101"/>
      <c r="H32" s="102"/>
    </row>
    <row r="33" spans="2:8" x14ac:dyDescent="0.3">
      <c r="B33" s="103"/>
      <c r="C33" s="104"/>
      <c r="D33" s="104"/>
      <c r="E33" s="104"/>
      <c r="F33" s="104"/>
      <c r="G33" s="104"/>
      <c r="H33" s="105"/>
    </row>
    <row r="34" spans="2:8" x14ac:dyDescent="0.3">
      <c r="B34" s="21"/>
      <c r="C34" s="21"/>
      <c r="D34" s="21"/>
      <c r="E34" s="21"/>
      <c r="F34" s="21"/>
      <c r="G34" s="21"/>
      <c r="H34" s="21"/>
    </row>
    <row r="35" spans="2:8" x14ac:dyDescent="0.3">
      <c r="B35" s="21"/>
      <c r="C35" s="21"/>
      <c r="D35" s="21"/>
      <c r="E35" s="21"/>
      <c r="F35" s="21"/>
      <c r="G35" s="21"/>
      <c r="H35" s="21"/>
    </row>
    <row r="36" spans="2:8" x14ac:dyDescent="0.3">
      <c r="B36" s="21"/>
      <c r="C36" s="21"/>
      <c r="D36" s="21"/>
      <c r="E36" s="21"/>
      <c r="F36" s="21"/>
      <c r="G36" s="21"/>
      <c r="H36" s="21"/>
    </row>
    <row r="37" spans="2:8" x14ac:dyDescent="0.3">
      <c r="B37" s="21"/>
      <c r="C37" s="21"/>
      <c r="D37" s="21"/>
      <c r="E37" s="21"/>
      <c r="F37" s="21"/>
      <c r="G37" s="21"/>
      <c r="H37" s="21"/>
    </row>
    <row r="38" spans="2:8" x14ac:dyDescent="0.3">
      <c r="B38" s="21"/>
      <c r="C38" s="21"/>
      <c r="D38" s="21"/>
      <c r="E38" s="21"/>
      <c r="F38" s="21"/>
      <c r="G38" s="21"/>
      <c r="H38" s="21"/>
    </row>
    <row r="39" spans="2:8" x14ac:dyDescent="0.3">
      <c r="B39" s="21"/>
      <c r="C39" s="21"/>
      <c r="D39" s="21"/>
      <c r="E39" s="21"/>
      <c r="F39" s="21"/>
      <c r="G39" s="21"/>
      <c r="H39" s="21"/>
    </row>
    <row r="40" spans="2:8" x14ac:dyDescent="0.3">
      <c r="B40" s="21"/>
      <c r="C40" s="21"/>
      <c r="D40" s="21"/>
      <c r="E40" s="21"/>
      <c r="F40" s="21"/>
      <c r="G40" s="21"/>
      <c r="H40" s="21"/>
    </row>
    <row r="41" spans="2:8" x14ac:dyDescent="0.3">
      <c r="B41" s="21"/>
      <c r="C41" s="21"/>
      <c r="D41" s="21"/>
      <c r="E41" s="21"/>
      <c r="F41" s="21"/>
      <c r="G41" s="21"/>
      <c r="H41" s="21"/>
    </row>
    <row r="42" spans="2:8" x14ac:dyDescent="0.3">
      <c r="B42" s="21"/>
      <c r="C42" s="21"/>
      <c r="D42" s="21"/>
      <c r="E42" s="21"/>
      <c r="F42" s="21"/>
      <c r="G42" s="21"/>
      <c r="H42" s="21"/>
    </row>
  </sheetData>
  <mergeCells count="1">
    <mergeCell ref="B26:H33"/>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6:F44"/>
  <sheetViews>
    <sheetView workbookViewId="0">
      <selection activeCell="U50" sqref="U50"/>
    </sheetView>
  </sheetViews>
  <sheetFormatPr baseColWidth="10" defaultColWidth="8.88671875" defaultRowHeight="14.4" x14ac:dyDescent="0.3"/>
  <cols>
    <col min="1" max="1" width="2.109375" style="1" customWidth="1"/>
    <col min="2" max="2" width="30.21875" style="1" customWidth="1"/>
    <col min="3" max="3" width="17.77734375" style="1" customWidth="1"/>
    <col min="4" max="16384" width="8.88671875" style="1"/>
  </cols>
  <sheetData>
    <row r="6" spans="2:3" x14ac:dyDescent="0.3">
      <c r="B6" s="3" t="s">
        <v>321</v>
      </c>
    </row>
    <row r="7" spans="2:3" x14ac:dyDescent="0.3">
      <c r="B7" s="16"/>
      <c r="C7" s="2"/>
    </row>
    <row r="8" spans="2:3" ht="28.8" x14ac:dyDescent="0.3">
      <c r="B8" s="55" t="s">
        <v>74</v>
      </c>
      <c r="C8" s="17" t="s">
        <v>42</v>
      </c>
    </row>
    <row r="9" spans="2:3" x14ac:dyDescent="0.3">
      <c r="B9" s="1" t="s">
        <v>7</v>
      </c>
      <c r="C9" s="14">
        <v>1838</v>
      </c>
    </row>
    <row r="10" spans="2:3" x14ac:dyDescent="0.3">
      <c r="B10" s="1" t="s">
        <v>8</v>
      </c>
      <c r="C10" s="14">
        <v>1240</v>
      </c>
    </row>
    <row r="11" spans="2:3" x14ac:dyDescent="0.3">
      <c r="B11" s="1" t="s">
        <v>9</v>
      </c>
      <c r="C11" s="14">
        <v>567</v>
      </c>
    </row>
    <row r="12" spans="2:3" x14ac:dyDescent="0.3">
      <c r="B12" s="2" t="s">
        <v>10</v>
      </c>
      <c r="C12" s="15">
        <v>438</v>
      </c>
    </row>
    <row r="13" spans="2:3" x14ac:dyDescent="0.3">
      <c r="B13" s="2" t="s">
        <v>11</v>
      </c>
      <c r="C13" s="15">
        <v>6186</v>
      </c>
    </row>
    <row r="14" spans="2:3" x14ac:dyDescent="0.3">
      <c r="B14" s="1" t="s">
        <v>330</v>
      </c>
    </row>
    <row r="16" spans="2:3" x14ac:dyDescent="0.3">
      <c r="B16" s="6" t="s">
        <v>75</v>
      </c>
    </row>
    <row r="17" spans="2:3" ht="14.4" customHeight="1" x14ac:dyDescent="0.3">
      <c r="C17" s="21"/>
    </row>
    <row r="18" spans="2:3" x14ac:dyDescent="0.3">
      <c r="B18" s="21"/>
      <c r="C18" s="21"/>
    </row>
    <row r="19" spans="2:3" x14ac:dyDescent="0.3">
      <c r="B19" s="21"/>
      <c r="C19" s="21"/>
    </row>
    <row r="20" spans="2:3" x14ac:dyDescent="0.3">
      <c r="B20" s="21"/>
      <c r="C20" s="21"/>
    </row>
    <row r="21" spans="2:3" x14ac:dyDescent="0.3">
      <c r="B21" s="21"/>
      <c r="C21" s="21"/>
    </row>
    <row r="22" spans="2:3" x14ac:dyDescent="0.3">
      <c r="B22" s="21"/>
      <c r="C22" s="21"/>
    </row>
    <row r="23" spans="2:3" x14ac:dyDescent="0.3">
      <c r="B23" s="21"/>
      <c r="C23" s="21"/>
    </row>
    <row r="24" spans="2:3" x14ac:dyDescent="0.3">
      <c r="B24" s="21"/>
      <c r="C24" s="21"/>
    </row>
    <row r="25" spans="2:3" x14ac:dyDescent="0.3">
      <c r="B25" s="21"/>
      <c r="C25" s="21"/>
    </row>
    <row r="26" spans="2:3" x14ac:dyDescent="0.3">
      <c r="B26" s="21"/>
      <c r="C26" s="21"/>
    </row>
    <row r="27" spans="2:3" x14ac:dyDescent="0.3">
      <c r="B27" s="21"/>
      <c r="C27" s="21"/>
    </row>
    <row r="28" spans="2:3" x14ac:dyDescent="0.3">
      <c r="B28" s="21"/>
      <c r="C28" s="21"/>
    </row>
    <row r="33" spans="2:6" x14ac:dyDescent="0.3">
      <c r="B33" s="1" t="s">
        <v>330</v>
      </c>
    </row>
    <row r="35" spans="2:6" x14ac:dyDescent="0.3">
      <c r="B35" s="22" t="s">
        <v>0</v>
      </c>
      <c r="C35" s="23"/>
      <c r="D35" s="23"/>
      <c r="E35" s="23"/>
      <c r="F35" s="24"/>
    </row>
    <row r="36" spans="2:6" ht="14.4" customHeight="1" x14ac:dyDescent="0.3">
      <c r="B36" s="100" t="s">
        <v>47</v>
      </c>
      <c r="C36" s="101"/>
      <c r="D36" s="101"/>
      <c r="E36" s="101"/>
      <c r="F36" s="102"/>
    </row>
    <row r="37" spans="2:6" x14ac:dyDescent="0.3">
      <c r="B37" s="100"/>
      <c r="C37" s="101"/>
      <c r="D37" s="101"/>
      <c r="E37" s="101"/>
      <c r="F37" s="102"/>
    </row>
    <row r="38" spans="2:6" x14ac:dyDescent="0.3">
      <c r="B38" s="100"/>
      <c r="C38" s="101"/>
      <c r="D38" s="101"/>
      <c r="E38" s="101"/>
      <c r="F38" s="102"/>
    </row>
    <row r="39" spans="2:6" x14ac:dyDescent="0.3">
      <c r="B39" s="100"/>
      <c r="C39" s="101"/>
      <c r="D39" s="101"/>
      <c r="E39" s="101"/>
      <c r="F39" s="102"/>
    </row>
    <row r="40" spans="2:6" x14ac:dyDescent="0.3">
      <c r="B40" s="100"/>
      <c r="C40" s="101"/>
      <c r="D40" s="101"/>
      <c r="E40" s="101"/>
      <c r="F40" s="102"/>
    </row>
    <row r="41" spans="2:6" x14ac:dyDescent="0.3">
      <c r="B41" s="100"/>
      <c r="C41" s="101"/>
      <c r="D41" s="101"/>
      <c r="E41" s="101"/>
      <c r="F41" s="102"/>
    </row>
    <row r="42" spans="2:6" x14ac:dyDescent="0.3">
      <c r="B42" s="103"/>
      <c r="C42" s="104"/>
      <c r="D42" s="104"/>
      <c r="E42" s="104"/>
      <c r="F42" s="105"/>
    </row>
    <row r="43" spans="2:6" x14ac:dyDescent="0.3">
      <c r="B43" s="21"/>
      <c r="C43" s="21"/>
      <c r="D43" s="21"/>
      <c r="E43" s="21"/>
      <c r="F43" s="21"/>
    </row>
    <row r="44" spans="2:6" x14ac:dyDescent="0.3">
      <c r="B44" s="21"/>
      <c r="C44" s="21"/>
      <c r="D44" s="21"/>
      <c r="E44" s="21"/>
      <c r="F44" s="21"/>
    </row>
  </sheetData>
  <mergeCells count="1">
    <mergeCell ref="B36:F42"/>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6:I80"/>
  <sheetViews>
    <sheetView zoomScaleNormal="100" workbookViewId="0">
      <selection activeCell="W83" sqref="W83"/>
    </sheetView>
  </sheetViews>
  <sheetFormatPr baseColWidth="10" defaultColWidth="8.88671875" defaultRowHeight="14.4" x14ac:dyDescent="0.3"/>
  <cols>
    <col min="1" max="1" width="2.109375" style="1" customWidth="1"/>
    <col min="2" max="2" width="14" style="1" customWidth="1"/>
    <col min="3" max="3" width="16.33203125" style="1" customWidth="1"/>
    <col min="4" max="16384" width="8.88671875" style="1"/>
  </cols>
  <sheetData>
    <row r="6" spans="2:4" x14ac:dyDescent="0.3">
      <c r="B6" s="6" t="s">
        <v>322</v>
      </c>
      <c r="C6" s="4"/>
    </row>
    <row r="7" spans="2:4" x14ac:dyDescent="0.3">
      <c r="B7" s="16"/>
      <c r="C7" s="2"/>
    </row>
    <row r="8" spans="2:4" ht="28.8" x14ac:dyDescent="0.3">
      <c r="B8" s="56" t="s">
        <v>40</v>
      </c>
      <c r="C8" s="57" t="s">
        <v>41</v>
      </c>
    </row>
    <row r="9" spans="2:4" x14ac:dyDescent="0.3">
      <c r="B9" s="11" t="s">
        <v>45</v>
      </c>
      <c r="C9" s="14">
        <v>0</v>
      </c>
    </row>
    <row r="10" spans="2:4" x14ac:dyDescent="0.3">
      <c r="B10" s="11">
        <v>19</v>
      </c>
      <c r="C10" s="14">
        <v>84</v>
      </c>
      <c r="D10" s="99"/>
    </row>
    <row r="11" spans="2:4" x14ac:dyDescent="0.3">
      <c r="B11" s="11">
        <v>20</v>
      </c>
      <c r="C11" s="14">
        <v>1841</v>
      </c>
      <c r="D11" s="99"/>
    </row>
    <row r="12" spans="2:4" x14ac:dyDescent="0.3">
      <c r="B12" s="11">
        <v>21</v>
      </c>
      <c r="C12" s="14">
        <v>1676</v>
      </c>
      <c r="D12" s="99"/>
    </row>
    <row r="13" spans="2:4" x14ac:dyDescent="0.3">
      <c r="B13" s="11">
        <v>22</v>
      </c>
      <c r="C13" s="14">
        <v>1083</v>
      </c>
      <c r="D13" s="99"/>
    </row>
    <row r="14" spans="2:4" x14ac:dyDescent="0.3">
      <c r="B14" s="11">
        <v>23</v>
      </c>
      <c r="C14" s="14">
        <v>599</v>
      </c>
      <c r="D14" s="99"/>
    </row>
    <row r="15" spans="2:4" x14ac:dyDescent="0.3">
      <c r="B15" s="11">
        <v>24</v>
      </c>
      <c r="C15" s="14">
        <v>407</v>
      </c>
      <c r="D15" s="99"/>
    </row>
    <row r="16" spans="2:4" x14ac:dyDescent="0.3">
      <c r="B16" s="11">
        <v>25</v>
      </c>
      <c r="C16" s="14">
        <v>257</v>
      </c>
      <c r="D16" s="99"/>
    </row>
    <row r="17" spans="2:5" x14ac:dyDescent="0.3">
      <c r="B17" s="12" t="s">
        <v>3</v>
      </c>
      <c r="C17" s="14">
        <v>496</v>
      </c>
      <c r="D17" s="99"/>
    </row>
    <row r="18" spans="2:5" x14ac:dyDescent="0.3">
      <c r="B18" s="12" t="s">
        <v>4</v>
      </c>
      <c r="C18" s="14">
        <v>237</v>
      </c>
      <c r="D18" s="99"/>
    </row>
    <row r="19" spans="2:5" x14ac:dyDescent="0.3">
      <c r="B19" s="12" t="s">
        <v>5</v>
      </c>
      <c r="C19" s="14">
        <v>73</v>
      </c>
      <c r="D19" s="99"/>
    </row>
    <row r="20" spans="2:5" x14ac:dyDescent="0.3">
      <c r="B20" s="12" t="s">
        <v>6</v>
      </c>
      <c r="C20" s="14">
        <v>10</v>
      </c>
      <c r="D20" s="99"/>
    </row>
    <row r="21" spans="2:5" x14ac:dyDescent="0.3">
      <c r="B21" s="13" t="s">
        <v>46</v>
      </c>
      <c r="C21" s="15">
        <v>0</v>
      </c>
      <c r="D21" s="99"/>
    </row>
    <row r="22" spans="2:5" x14ac:dyDescent="0.3">
      <c r="B22" s="13" t="s">
        <v>44</v>
      </c>
      <c r="C22" s="15">
        <v>6763</v>
      </c>
      <c r="D22" s="99"/>
    </row>
    <row r="23" spans="2:5" x14ac:dyDescent="0.3">
      <c r="B23" s="1" t="s">
        <v>330</v>
      </c>
    </row>
    <row r="25" spans="2:5" x14ac:dyDescent="0.3">
      <c r="B25" s="58" t="s">
        <v>333</v>
      </c>
    </row>
    <row r="26" spans="2:5" ht="14.4" customHeight="1" x14ac:dyDescent="0.3">
      <c r="C26" s="21"/>
      <c r="D26" s="21"/>
      <c r="E26" s="21"/>
    </row>
    <row r="27" spans="2:5" x14ac:dyDescent="0.3">
      <c r="B27" s="21"/>
      <c r="C27" s="21"/>
      <c r="D27" s="21"/>
      <c r="E27" s="21"/>
    </row>
    <row r="28" spans="2:5" x14ac:dyDescent="0.3">
      <c r="B28" s="21"/>
      <c r="C28" s="21"/>
      <c r="D28" s="21"/>
      <c r="E28" s="21"/>
    </row>
    <row r="29" spans="2:5" x14ac:dyDescent="0.3">
      <c r="B29" s="21"/>
      <c r="C29" s="21"/>
      <c r="D29" s="21"/>
      <c r="E29" s="21"/>
    </row>
    <row r="30" spans="2:5" x14ac:dyDescent="0.3">
      <c r="B30" s="21"/>
      <c r="C30" s="21"/>
      <c r="D30" s="21"/>
      <c r="E30" s="21"/>
    </row>
    <row r="31" spans="2:5" x14ac:dyDescent="0.3">
      <c r="B31" s="21"/>
      <c r="C31" s="21"/>
      <c r="D31" s="21"/>
      <c r="E31" s="21"/>
    </row>
    <row r="32" spans="2:5" x14ac:dyDescent="0.3">
      <c r="B32" s="21"/>
      <c r="C32" s="21"/>
      <c r="D32" s="21"/>
      <c r="E32" s="21"/>
    </row>
    <row r="33" spans="2:7" x14ac:dyDescent="0.3">
      <c r="B33" s="21"/>
      <c r="C33" s="21"/>
      <c r="D33" s="21"/>
      <c r="E33" s="21"/>
    </row>
    <row r="34" spans="2:7" x14ac:dyDescent="0.3">
      <c r="B34" s="21"/>
      <c r="C34" s="21"/>
      <c r="D34" s="21"/>
      <c r="E34" s="21"/>
    </row>
    <row r="35" spans="2:7" x14ac:dyDescent="0.3">
      <c r="B35" s="21"/>
      <c r="C35" s="21"/>
      <c r="D35" s="21"/>
      <c r="E35" s="21"/>
    </row>
    <row r="36" spans="2:7" x14ac:dyDescent="0.3">
      <c r="B36" s="21"/>
      <c r="C36" s="21"/>
      <c r="D36" s="21"/>
      <c r="E36" s="21"/>
    </row>
    <row r="37" spans="2:7" x14ac:dyDescent="0.3">
      <c r="B37" s="21"/>
      <c r="C37" s="21"/>
      <c r="D37" s="21"/>
      <c r="E37" s="21"/>
    </row>
    <row r="38" spans="2:7" x14ac:dyDescent="0.3">
      <c r="B38" s="21"/>
      <c r="C38" s="21"/>
      <c r="D38" s="21"/>
      <c r="E38" s="21"/>
    </row>
    <row r="39" spans="2:7" x14ac:dyDescent="0.3">
      <c r="B39" s="21"/>
      <c r="C39" s="21"/>
      <c r="D39" s="21"/>
      <c r="E39" s="21"/>
    </row>
    <row r="44" spans="2:7" x14ac:dyDescent="0.3">
      <c r="B44" s="1" t="s">
        <v>330</v>
      </c>
    </row>
    <row r="46" spans="2:7" x14ac:dyDescent="0.3">
      <c r="B46" s="58" t="s">
        <v>76</v>
      </c>
      <c r="G46" s="19"/>
    </row>
    <row r="64" spans="2:2" x14ac:dyDescent="0.3">
      <c r="B64" s="1" t="s">
        <v>330</v>
      </c>
    </row>
    <row r="66" spans="2:9" x14ac:dyDescent="0.3">
      <c r="B66" s="22" t="s">
        <v>0</v>
      </c>
      <c r="C66" s="23"/>
      <c r="D66" s="23"/>
      <c r="E66" s="23"/>
      <c r="F66" s="23"/>
      <c r="G66" s="23"/>
      <c r="H66" s="23"/>
      <c r="I66" s="24"/>
    </row>
    <row r="67" spans="2:9" ht="14.4" customHeight="1" x14ac:dyDescent="0.3">
      <c r="B67" s="100" t="s">
        <v>332</v>
      </c>
      <c r="C67" s="101"/>
      <c r="D67" s="101"/>
      <c r="E67" s="101"/>
      <c r="F67" s="101"/>
      <c r="G67" s="101"/>
      <c r="H67" s="101"/>
      <c r="I67" s="102"/>
    </row>
    <row r="68" spans="2:9" x14ac:dyDescent="0.3">
      <c r="B68" s="100"/>
      <c r="C68" s="101"/>
      <c r="D68" s="101"/>
      <c r="E68" s="101"/>
      <c r="F68" s="101"/>
      <c r="G68" s="101"/>
      <c r="H68" s="101"/>
      <c r="I68" s="102"/>
    </row>
    <row r="69" spans="2:9" x14ac:dyDescent="0.3">
      <c r="B69" s="100"/>
      <c r="C69" s="101"/>
      <c r="D69" s="101"/>
      <c r="E69" s="101"/>
      <c r="F69" s="101"/>
      <c r="G69" s="101"/>
      <c r="H69" s="101"/>
      <c r="I69" s="102"/>
    </row>
    <row r="70" spans="2:9" x14ac:dyDescent="0.3">
      <c r="B70" s="100"/>
      <c r="C70" s="101"/>
      <c r="D70" s="101"/>
      <c r="E70" s="101"/>
      <c r="F70" s="101"/>
      <c r="G70" s="101"/>
      <c r="H70" s="101"/>
      <c r="I70" s="102"/>
    </row>
    <row r="71" spans="2:9" x14ac:dyDescent="0.3">
      <c r="B71" s="100"/>
      <c r="C71" s="101"/>
      <c r="D71" s="101"/>
      <c r="E71" s="101"/>
      <c r="F71" s="101"/>
      <c r="G71" s="101"/>
      <c r="H71" s="101"/>
      <c r="I71" s="102"/>
    </row>
    <row r="72" spans="2:9" x14ac:dyDescent="0.3">
      <c r="B72" s="100"/>
      <c r="C72" s="101"/>
      <c r="D72" s="101"/>
      <c r="E72" s="101"/>
      <c r="F72" s="101"/>
      <c r="G72" s="101"/>
      <c r="H72" s="101"/>
      <c r="I72" s="102"/>
    </row>
    <row r="73" spans="2:9" x14ac:dyDescent="0.3">
      <c r="B73" s="100"/>
      <c r="C73" s="101"/>
      <c r="D73" s="101"/>
      <c r="E73" s="101"/>
      <c r="F73" s="101"/>
      <c r="G73" s="101"/>
      <c r="H73" s="101"/>
      <c r="I73" s="102"/>
    </row>
    <row r="74" spans="2:9" x14ac:dyDescent="0.3">
      <c r="B74" s="100"/>
      <c r="C74" s="101"/>
      <c r="D74" s="101"/>
      <c r="E74" s="101"/>
      <c r="F74" s="101"/>
      <c r="G74" s="101"/>
      <c r="H74" s="101"/>
      <c r="I74" s="102"/>
    </row>
    <row r="75" spans="2:9" x14ac:dyDescent="0.3">
      <c r="B75" s="100"/>
      <c r="C75" s="101"/>
      <c r="D75" s="101"/>
      <c r="E75" s="101"/>
      <c r="F75" s="101"/>
      <c r="G75" s="101"/>
      <c r="H75" s="101"/>
      <c r="I75" s="102"/>
    </row>
    <row r="76" spans="2:9" x14ac:dyDescent="0.3">
      <c r="B76" s="100"/>
      <c r="C76" s="101"/>
      <c r="D76" s="101"/>
      <c r="E76" s="101"/>
      <c r="F76" s="101"/>
      <c r="G76" s="101"/>
      <c r="H76" s="101"/>
      <c r="I76" s="102"/>
    </row>
    <row r="77" spans="2:9" x14ac:dyDescent="0.3">
      <c r="B77" s="100"/>
      <c r="C77" s="101"/>
      <c r="D77" s="101"/>
      <c r="E77" s="101"/>
      <c r="F77" s="101"/>
      <c r="G77" s="101"/>
      <c r="H77" s="101"/>
      <c r="I77" s="102"/>
    </row>
    <row r="78" spans="2:9" x14ac:dyDescent="0.3">
      <c r="B78" s="100"/>
      <c r="C78" s="101"/>
      <c r="D78" s="101"/>
      <c r="E78" s="101"/>
      <c r="F78" s="101"/>
      <c r="G78" s="101"/>
      <c r="H78" s="101"/>
      <c r="I78" s="102"/>
    </row>
    <row r="79" spans="2:9" x14ac:dyDescent="0.3">
      <c r="B79" s="100"/>
      <c r="C79" s="101"/>
      <c r="D79" s="101"/>
      <c r="E79" s="101"/>
      <c r="F79" s="101"/>
      <c r="G79" s="101"/>
      <c r="H79" s="101"/>
      <c r="I79" s="102"/>
    </row>
    <row r="80" spans="2:9" x14ac:dyDescent="0.3">
      <c r="B80" s="103"/>
      <c r="C80" s="104"/>
      <c r="D80" s="104"/>
      <c r="E80" s="104"/>
      <c r="F80" s="104"/>
      <c r="G80" s="104"/>
      <c r="H80" s="104"/>
      <c r="I80" s="105"/>
    </row>
  </sheetData>
  <mergeCells count="1">
    <mergeCell ref="B67:I80"/>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6:E78"/>
  <sheetViews>
    <sheetView workbookViewId="0">
      <selection activeCell="P75" sqref="P75"/>
    </sheetView>
  </sheetViews>
  <sheetFormatPr baseColWidth="10" defaultColWidth="8.88671875" defaultRowHeight="14.4" x14ac:dyDescent="0.3"/>
  <cols>
    <col min="1" max="1" width="2.109375" style="1" customWidth="1"/>
    <col min="2" max="2" width="57.33203125" style="1" customWidth="1"/>
    <col min="3" max="3" width="20.109375" style="1" customWidth="1"/>
    <col min="4" max="4" width="16.6640625" style="1" customWidth="1"/>
    <col min="5" max="5" width="16.44140625" style="1" customWidth="1"/>
    <col min="6" max="16384" width="8.88671875" style="1"/>
  </cols>
  <sheetData>
    <row r="6" spans="2:5" x14ac:dyDescent="0.3">
      <c r="B6" s="6" t="s">
        <v>323</v>
      </c>
      <c r="C6" s="4"/>
      <c r="D6" s="4"/>
      <c r="E6" s="4"/>
    </row>
    <row r="7" spans="2:5" x14ac:dyDescent="0.3">
      <c r="B7" s="16"/>
      <c r="C7" s="2"/>
      <c r="D7" s="2"/>
      <c r="E7" s="2"/>
    </row>
    <row r="8" spans="2:5" ht="48.75" customHeight="1" x14ac:dyDescent="0.3">
      <c r="B8" s="16"/>
      <c r="C8" s="18" t="s">
        <v>12</v>
      </c>
      <c r="D8" s="17" t="s">
        <v>43</v>
      </c>
      <c r="E8" s="17" t="s">
        <v>77</v>
      </c>
    </row>
    <row r="9" spans="2:5" x14ac:dyDescent="0.3">
      <c r="B9" s="3" t="s">
        <v>7</v>
      </c>
      <c r="C9" s="7"/>
      <c r="D9" s="7"/>
      <c r="E9" s="7"/>
    </row>
    <row r="10" spans="2:5" x14ac:dyDescent="0.3">
      <c r="B10" s="4" t="s">
        <v>13</v>
      </c>
      <c r="C10" s="7" t="s">
        <v>33</v>
      </c>
      <c r="D10" s="7">
        <v>144</v>
      </c>
      <c r="E10" s="8">
        <v>0.55598455598455598</v>
      </c>
    </row>
    <row r="11" spans="2:5" x14ac:dyDescent="0.3">
      <c r="B11" s="5" t="s">
        <v>14</v>
      </c>
      <c r="C11" s="7" t="s">
        <v>33</v>
      </c>
      <c r="D11" s="7">
        <v>115</v>
      </c>
      <c r="E11" s="8">
        <v>0.55555555555555558</v>
      </c>
    </row>
    <row r="12" spans="2:5" x14ac:dyDescent="0.3">
      <c r="B12" s="4" t="s">
        <v>15</v>
      </c>
      <c r="C12" s="7" t="s">
        <v>33</v>
      </c>
      <c r="D12" s="7">
        <v>101</v>
      </c>
      <c r="E12" s="8">
        <v>0.52331606217616577</v>
      </c>
    </row>
    <row r="13" spans="2:5" x14ac:dyDescent="0.3">
      <c r="B13" s="4" t="s">
        <v>16</v>
      </c>
      <c r="C13" s="7" t="s">
        <v>34</v>
      </c>
      <c r="D13" s="7">
        <v>62</v>
      </c>
      <c r="E13" s="8">
        <v>0.45255474452554745</v>
      </c>
    </row>
    <row r="14" spans="2:5" x14ac:dyDescent="0.3">
      <c r="B14" s="2" t="s">
        <v>17</v>
      </c>
      <c r="C14" s="9" t="s">
        <v>33</v>
      </c>
      <c r="D14" s="9">
        <v>115</v>
      </c>
      <c r="E14" s="10">
        <v>0.44921875</v>
      </c>
    </row>
    <row r="15" spans="2:5" x14ac:dyDescent="0.3">
      <c r="B15" s="3" t="s">
        <v>8</v>
      </c>
      <c r="C15" s="7"/>
      <c r="D15" s="7"/>
      <c r="E15" s="7"/>
    </row>
    <row r="16" spans="2:5" x14ac:dyDescent="0.3">
      <c r="B16" s="4" t="s">
        <v>18</v>
      </c>
      <c r="C16" s="7" t="s">
        <v>35</v>
      </c>
      <c r="D16" s="7">
        <v>118</v>
      </c>
      <c r="E16" s="8">
        <v>0.63101604278074863</v>
      </c>
    </row>
    <row r="17" spans="2:5" x14ac:dyDescent="0.3">
      <c r="B17" s="4" t="s">
        <v>19</v>
      </c>
      <c r="C17" s="7" t="s">
        <v>36</v>
      </c>
      <c r="D17" s="7">
        <v>90</v>
      </c>
      <c r="E17" s="8">
        <v>0.569620253164557</v>
      </c>
    </row>
    <row r="18" spans="2:5" x14ac:dyDescent="0.3">
      <c r="B18" s="4" t="s">
        <v>20</v>
      </c>
      <c r="C18" s="7" t="s">
        <v>37</v>
      </c>
      <c r="D18" s="7">
        <v>72</v>
      </c>
      <c r="E18" s="8">
        <v>0.54135338345864659</v>
      </c>
    </row>
    <row r="19" spans="2:5" x14ac:dyDescent="0.3">
      <c r="B19" s="4" t="s">
        <v>21</v>
      </c>
      <c r="C19" s="7" t="s">
        <v>33</v>
      </c>
      <c r="D19" s="7">
        <v>11</v>
      </c>
      <c r="E19" s="8">
        <v>0.52380952380952384</v>
      </c>
    </row>
    <row r="20" spans="2:5" x14ac:dyDescent="0.3">
      <c r="B20" s="2" t="s">
        <v>22</v>
      </c>
      <c r="C20" s="9" t="s">
        <v>38</v>
      </c>
      <c r="D20" s="9">
        <v>73</v>
      </c>
      <c r="E20" s="10">
        <v>0.48993288590604034</v>
      </c>
    </row>
    <row r="21" spans="2:5" x14ac:dyDescent="0.3">
      <c r="B21" s="6" t="s">
        <v>9</v>
      </c>
      <c r="C21" s="7"/>
      <c r="D21" s="7"/>
      <c r="E21" s="7"/>
    </row>
    <row r="22" spans="2:5" x14ac:dyDescent="0.3">
      <c r="B22" s="4" t="s">
        <v>23</v>
      </c>
      <c r="C22" s="7" t="s">
        <v>35</v>
      </c>
      <c r="D22" s="7">
        <v>13</v>
      </c>
      <c r="E22" s="8">
        <v>0.65</v>
      </c>
    </row>
    <row r="23" spans="2:5" x14ac:dyDescent="0.3">
      <c r="B23" s="4" t="s">
        <v>24</v>
      </c>
      <c r="C23" s="7" t="s">
        <v>33</v>
      </c>
      <c r="D23" s="7">
        <v>28</v>
      </c>
      <c r="E23" s="8">
        <v>0.49122807017543857</v>
      </c>
    </row>
    <row r="24" spans="2:5" x14ac:dyDescent="0.3">
      <c r="B24" s="4" t="s">
        <v>25</v>
      </c>
      <c r="C24" s="7" t="s">
        <v>35</v>
      </c>
      <c r="D24" s="7">
        <v>4</v>
      </c>
      <c r="E24" s="8">
        <v>0.4</v>
      </c>
    </row>
    <row r="25" spans="2:5" x14ac:dyDescent="0.3">
      <c r="B25" s="4" t="s">
        <v>26</v>
      </c>
      <c r="C25" s="7" t="s">
        <v>33</v>
      </c>
      <c r="D25" s="7">
        <v>34</v>
      </c>
      <c r="E25" s="8">
        <v>0.35789473684210527</v>
      </c>
    </row>
    <row r="26" spans="2:5" x14ac:dyDescent="0.3">
      <c r="B26" s="2" t="s">
        <v>27</v>
      </c>
      <c r="C26" s="9" t="s">
        <v>33</v>
      </c>
      <c r="D26" s="9">
        <v>14</v>
      </c>
      <c r="E26" s="10">
        <v>0.34146341463414637</v>
      </c>
    </row>
    <row r="27" spans="2:5" x14ac:dyDescent="0.3">
      <c r="B27" s="3" t="s">
        <v>10</v>
      </c>
      <c r="C27" s="7"/>
      <c r="D27" s="7"/>
      <c r="E27" s="7"/>
    </row>
    <row r="28" spans="2:5" x14ac:dyDescent="0.3">
      <c r="B28" s="4" t="s">
        <v>28</v>
      </c>
      <c r="C28" s="7" t="s">
        <v>39</v>
      </c>
      <c r="D28" s="7">
        <v>55</v>
      </c>
      <c r="E28" s="8">
        <v>0.77464788732394363</v>
      </c>
    </row>
    <row r="29" spans="2:5" x14ac:dyDescent="0.3">
      <c r="B29" s="4" t="s">
        <v>29</v>
      </c>
      <c r="C29" s="7" t="s">
        <v>39</v>
      </c>
      <c r="D29" s="7">
        <v>41</v>
      </c>
      <c r="E29" s="8">
        <v>0.51898734177215189</v>
      </c>
    </row>
    <row r="30" spans="2:5" x14ac:dyDescent="0.3">
      <c r="B30" s="4" t="s">
        <v>30</v>
      </c>
      <c r="C30" s="7" t="s">
        <v>39</v>
      </c>
      <c r="D30" s="7">
        <v>24</v>
      </c>
      <c r="E30" s="8">
        <v>0.47058823529411759</v>
      </c>
    </row>
    <row r="31" spans="2:5" x14ac:dyDescent="0.3">
      <c r="B31" s="4" t="s">
        <v>31</v>
      </c>
      <c r="C31" s="7" t="s">
        <v>39</v>
      </c>
      <c r="D31" s="7">
        <v>10</v>
      </c>
      <c r="E31" s="8">
        <v>0.38461538461538469</v>
      </c>
    </row>
    <row r="32" spans="2:5" x14ac:dyDescent="0.3">
      <c r="B32" s="2" t="s">
        <v>32</v>
      </c>
      <c r="C32" s="9" t="s">
        <v>33</v>
      </c>
      <c r="D32" s="9">
        <v>39</v>
      </c>
      <c r="E32" s="10">
        <v>0.375</v>
      </c>
    </row>
    <row r="33" spans="2:2" x14ac:dyDescent="0.3">
      <c r="B33" s="1" t="s">
        <v>330</v>
      </c>
    </row>
    <row r="35" spans="2:2" x14ac:dyDescent="0.3">
      <c r="B35" s="6" t="s">
        <v>78</v>
      </c>
    </row>
    <row r="36" spans="2:2" ht="14.4" customHeight="1" x14ac:dyDescent="0.3"/>
    <row r="60" spans="2:4" x14ac:dyDescent="0.3">
      <c r="B60" s="1" t="s">
        <v>330</v>
      </c>
    </row>
    <row r="62" spans="2:4" x14ac:dyDescent="0.3">
      <c r="B62" s="22" t="s">
        <v>0</v>
      </c>
      <c r="C62" s="23"/>
      <c r="D62" s="24"/>
    </row>
    <row r="63" spans="2:4" x14ac:dyDescent="0.3">
      <c r="B63" s="123" t="s">
        <v>334</v>
      </c>
      <c r="C63" s="124"/>
      <c r="D63" s="125"/>
    </row>
    <row r="64" spans="2:4" x14ac:dyDescent="0.3">
      <c r="B64" s="123"/>
      <c r="C64" s="124"/>
      <c r="D64" s="125"/>
    </row>
    <row r="65" spans="2:4" x14ac:dyDescent="0.3">
      <c r="B65" s="123"/>
      <c r="C65" s="124"/>
      <c r="D65" s="125"/>
    </row>
    <row r="66" spans="2:4" x14ac:dyDescent="0.3">
      <c r="B66" s="123"/>
      <c r="C66" s="124"/>
      <c r="D66" s="125"/>
    </row>
    <row r="67" spans="2:4" x14ac:dyDescent="0.3">
      <c r="B67" s="123"/>
      <c r="C67" s="124"/>
      <c r="D67" s="125"/>
    </row>
    <row r="68" spans="2:4" x14ac:dyDescent="0.3">
      <c r="B68" s="123"/>
      <c r="C68" s="124"/>
      <c r="D68" s="125"/>
    </row>
    <row r="69" spans="2:4" x14ac:dyDescent="0.3">
      <c r="B69" s="123"/>
      <c r="C69" s="124"/>
      <c r="D69" s="125"/>
    </row>
    <row r="70" spans="2:4" x14ac:dyDescent="0.3">
      <c r="B70" s="123"/>
      <c r="C70" s="124"/>
      <c r="D70" s="125"/>
    </row>
    <row r="71" spans="2:4" x14ac:dyDescent="0.3">
      <c r="B71" s="123"/>
      <c r="C71" s="124"/>
      <c r="D71" s="125"/>
    </row>
    <row r="72" spans="2:4" x14ac:dyDescent="0.3">
      <c r="B72" s="123"/>
      <c r="C72" s="124"/>
      <c r="D72" s="125"/>
    </row>
    <row r="73" spans="2:4" x14ac:dyDescent="0.3">
      <c r="B73" s="123"/>
      <c r="C73" s="124"/>
      <c r="D73" s="125"/>
    </row>
    <row r="74" spans="2:4" x14ac:dyDescent="0.3">
      <c r="B74" s="123"/>
      <c r="C74" s="124"/>
      <c r="D74" s="125"/>
    </row>
    <row r="75" spans="2:4" x14ac:dyDescent="0.3">
      <c r="B75" s="123"/>
      <c r="C75" s="124"/>
      <c r="D75" s="125"/>
    </row>
    <row r="76" spans="2:4" x14ac:dyDescent="0.3">
      <c r="B76" s="123"/>
      <c r="C76" s="124"/>
      <c r="D76" s="125"/>
    </row>
    <row r="77" spans="2:4" x14ac:dyDescent="0.3">
      <c r="B77" s="123"/>
      <c r="C77" s="124"/>
      <c r="D77" s="125"/>
    </row>
    <row r="78" spans="2:4" x14ac:dyDescent="0.3">
      <c r="B78" s="126"/>
      <c r="C78" s="127"/>
      <c r="D78" s="128"/>
    </row>
  </sheetData>
  <mergeCells count="1">
    <mergeCell ref="B63:D78"/>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B337"/>
  <sheetViews>
    <sheetView zoomScale="85" zoomScaleNormal="85" workbookViewId="0">
      <selection activeCell="S1" sqref="S1"/>
    </sheetView>
  </sheetViews>
  <sheetFormatPr baseColWidth="10" defaultColWidth="9.109375" defaultRowHeight="14.4" x14ac:dyDescent="0.3"/>
  <cols>
    <col min="1" max="1" width="3.33203125" style="1" customWidth="1"/>
    <col min="2" max="2" width="90.6640625" style="1" customWidth="1"/>
    <col min="3" max="3" width="8.88671875" style="1" customWidth="1"/>
    <col min="4" max="16384" width="9.109375" style="1"/>
  </cols>
  <sheetData>
    <row r="4" spans="1:2" x14ac:dyDescent="0.3">
      <c r="B4" s="59"/>
    </row>
    <row r="7" spans="1:2" ht="18" x14ac:dyDescent="0.35">
      <c r="A7" s="60"/>
      <c r="B7" s="61" t="s">
        <v>79</v>
      </c>
    </row>
    <row r="8" spans="1:2" ht="15.6" x14ac:dyDescent="0.3">
      <c r="B8" s="62"/>
    </row>
    <row r="9" spans="1:2" ht="15.6" x14ac:dyDescent="0.3">
      <c r="B9" s="62" t="s">
        <v>80</v>
      </c>
    </row>
    <row r="10" spans="1:2" ht="15.6" x14ac:dyDescent="0.3">
      <c r="B10" s="62" t="s">
        <v>81</v>
      </c>
    </row>
    <row r="11" spans="1:2" ht="15.6" x14ac:dyDescent="0.3">
      <c r="B11" s="62" t="s">
        <v>82</v>
      </c>
    </row>
    <row r="12" spans="1:2" ht="15.6" x14ac:dyDescent="0.3">
      <c r="B12" s="62" t="s">
        <v>83</v>
      </c>
    </row>
    <row r="13" spans="1:2" ht="15.6" x14ac:dyDescent="0.3">
      <c r="B13" s="62" t="s">
        <v>84</v>
      </c>
    </row>
    <row r="14" spans="1:2" ht="15.6" x14ac:dyDescent="0.3">
      <c r="B14" s="62" t="s">
        <v>85</v>
      </c>
    </row>
    <row r="15" spans="1:2" ht="15.6" x14ac:dyDescent="0.3">
      <c r="B15" s="62" t="s">
        <v>86</v>
      </c>
    </row>
    <row r="16" spans="1:2" ht="15.6" x14ac:dyDescent="0.3">
      <c r="B16" s="62" t="s">
        <v>87</v>
      </c>
    </row>
    <row r="17" spans="2:2" ht="15.6" x14ac:dyDescent="0.3">
      <c r="B17" s="62" t="s">
        <v>88</v>
      </c>
    </row>
    <row r="18" spans="2:2" ht="17.25" customHeight="1" x14ac:dyDescent="0.3">
      <c r="B18" s="62" t="s">
        <v>86</v>
      </c>
    </row>
    <row r="19" spans="2:2" ht="15.6" x14ac:dyDescent="0.3">
      <c r="B19" s="62" t="s">
        <v>89</v>
      </c>
    </row>
    <row r="20" spans="2:2" ht="15.6" x14ac:dyDescent="0.3">
      <c r="B20" s="62" t="s">
        <v>90</v>
      </c>
    </row>
    <row r="21" spans="2:2" ht="15.6" x14ac:dyDescent="0.3">
      <c r="B21" s="62" t="s">
        <v>86</v>
      </c>
    </row>
    <row r="22" spans="2:2" ht="15.6" x14ac:dyDescent="0.3">
      <c r="B22" s="62" t="s">
        <v>91</v>
      </c>
    </row>
    <row r="23" spans="2:2" ht="15.6" x14ac:dyDescent="0.3">
      <c r="B23" s="62" t="s">
        <v>92</v>
      </c>
    </row>
    <row r="24" spans="2:2" ht="15.6" x14ac:dyDescent="0.3">
      <c r="B24" s="62" t="s">
        <v>93</v>
      </c>
    </row>
    <row r="25" spans="2:2" ht="15.6" x14ac:dyDescent="0.3">
      <c r="B25" s="62" t="s">
        <v>94</v>
      </c>
    </row>
    <row r="26" spans="2:2" ht="15.6" x14ac:dyDescent="0.3">
      <c r="B26" s="62" t="s">
        <v>86</v>
      </c>
    </row>
    <row r="27" spans="2:2" ht="15.6" x14ac:dyDescent="0.3">
      <c r="B27" s="62" t="s">
        <v>95</v>
      </c>
    </row>
    <row r="28" spans="2:2" ht="15.6" x14ac:dyDescent="0.3">
      <c r="B28" s="62" t="s">
        <v>96</v>
      </c>
    </row>
    <row r="29" spans="2:2" ht="15.6" x14ac:dyDescent="0.3">
      <c r="B29" s="62" t="s">
        <v>97</v>
      </c>
    </row>
    <row r="30" spans="2:2" ht="15.6" x14ac:dyDescent="0.3">
      <c r="B30" s="62" t="s">
        <v>98</v>
      </c>
    </row>
    <row r="31" spans="2:2" ht="15.6" x14ac:dyDescent="0.3">
      <c r="B31" s="62" t="s">
        <v>99</v>
      </c>
    </row>
    <row r="32" spans="2:2" ht="15.6" x14ac:dyDescent="0.3">
      <c r="B32" s="62" t="s">
        <v>100</v>
      </c>
    </row>
    <row r="33" spans="2:2" ht="15.6" x14ac:dyDescent="0.3">
      <c r="B33" s="62" t="s">
        <v>101</v>
      </c>
    </row>
    <row r="34" spans="2:2" ht="15.6" x14ac:dyDescent="0.3">
      <c r="B34" s="62" t="s">
        <v>102</v>
      </c>
    </row>
    <row r="35" spans="2:2" ht="15.6" x14ac:dyDescent="0.3">
      <c r="B35" s="62" t="s">
        <v>86</v>
      </c>
    </row>
    <row r="36" spans="2:2" ht="15.6" x14ac:dyDescent="0.3">
      <c r="B36" s="62" t="s">
        <v>103</v>
      </c>
    </row>
    <row r="37" spans="2:2" ht="15.6" x14ac:dyDescent="0.3">
      <c r="B37" s="62" t="s">
        <v>104</v>
      </c>
    </row>
    <row r="38" spans="2:2" ht="15.6" x14ac:dyDescent="0.3">
      <c r="B38" s="62" t="s">
        <v>86</v>
      </c>
    </row>
    <row r="39" spans="2:2" ht="15.6" x14ac:dyDescent="0.3">
      <c r="B39" s="62" t="s">
        <v>105</v>
      </c>
    </row>
    <row r="40" spans="2:2" ht="15.6" x14ac:dyDescent="0.3">
      <c r="B40" s="62" t="s">
        <v>106</v>
      </c>
    </row>
    <row r="41" spans="2:2" ht="15.6" x14ac:dyDescent="0.3">
      <c r="B41" s="62" t="s">
        <v>107</v>
      </c>
    </row>
    <row r="42" spans="2:2" ht="15.6" x14ac:dyDescent="0.3">
      <c r="B42" s="62" t="s">
        <v>108</v>
      </c>
    </row>
    <row r="43" spans="2:2" ht="15.6" x14ac:dyDescent="0.3">
      <c r="B43" s="62" t="s">
        <v>109</v>
      </c>
    </row>
    <row r="44" spans="2:2" ht="15.6" x14ac:dyDescent="0.3">
      <c r="B44" s="62" t="s">
        <v>110</v>
      </c>
    </row>
    <row r="45" spans="2:2" ht="15.6" x14ac:dyDescent="0.3">
      <c r="B45" s="62" t="s">
        <v>111</v>
      </c>
    </row>
    <row r="46" spans="2:2" ht="15.6" x14ac:dyDescent="0.3">
      <c r="B46" s="62" t="s">
        <v>112</v>
      </c>
    </row>
    <row r="47" spans="2:2" ht="15.6" x14ac:dyDescent="0.3">
      <c r="B47" s="62" t="s">
        <v>86</v>
      </c>
    </row>
    <row r="48" spans="2:2" ht="15.6" x14ac:dyDescent="0.3">
      <c r="B48" s="62" t="s">
        <v>113</v>
      </c>
    </row>
    <row r="49" spans="2:2" ht="15.6" x14ac:dyDescent="0.3">
      <c r="B49" s="62" t="s">
        <v>114</v>
      </c>
    </row>
    <row r="50" spans="2:2" ht="15.6" x14ac:dyDescent="0.3">
      <c r="B50" s="62" t="s">
        <v>86</v>
      </c>
    </row>
    <row r="51" spans="2:2" ht="15.6" x14ac:dyDescent="0.3">
      <c r="B51" s="62" t="s">
        <v>115</v>
      </c>
    </row>
    <row r="52" spans="2:2" ht="15.6" x14ac:dyDescent="0.3">
      <c r="B52" s="62" t="s">
        <v>116</v>
      </c>
    </row>
    <row r="53" spans="2:2" ht="15.6" x14ac:dyDescent="0.3">
      <c r="B53" s="62" t="s">
        <v>117</v>
      </c>
    </row>
    <row r="54" spans="2:2" ht="15.6" x14ac:dyDescent="0.3">
      <c r="B54" s="62" t="s">
        <v>118</v>
      </c>
    </row>
    <row r="55" spans="2:2" ht="15.6" x14ac:dyDescent="0.3">
      <c r="B55" s="62" t="s">
        <v>119</v>
      </c>
    </row>
    <row r="56" spans="2:2" ht="15.6" x14ac:dyDescent="0.3">
      <c r="B56" s="62" t="s">
        <v>86</v>
      </c>
    </row>
    <row r="57" spans="2:2" ht="15.6" x14ac:dyDescent="0.3">
      <c r="B57" s="62" t="s">
        <v>120</v>
      </c>
    </row>
    <row r="58" spans="2:2" ht="15.6" x14ac:dyDescent="0.3">
      <c r="B58" s="62" t="s">
        <v>121</v>
      </c>
    </row>
    <row r="59" spans="2:2" ht="15.6" x14ac:dyDescent="0.3">
      <c r="B59" s="62" t="s">
        <v>122</v>
      </c>
    </row>
    <row r="60" spans="2:2" ht="15.6" x14ac:dyDescent="0.3">
      <c r="B60" s="62" t="s">
        <v>123</v>
      </c>
    </row>
    <row r="61" spans="2:2" ht="15.6" x14ac:dyDescent="0.3">
      <c r="B61" s="62" t="s">
        <v>86</v>
      </c>
    </row>
    <row r="62" spans="2:2" ht="15.6" x14ac:dyDescent="0.3">
      <c r="B62" s="62" t="s">
        <v>124</v>
      </c>
    </row>
    <row r="63" spans="2:2" ht="15.6" x14ac:dyDescent="0.3">
      <c r="B63" s="62" t="s">
        <v>125</v>
      </c>
    </row>
    <row r="64" spans="2:2" ht="15.6" x14ac:dyDescent="0.3">
      <c r="B64" s="62" t="s">
        <v>126</v>
      </c>
    </row>
    <row r="65" spans="2:2" ht="15.6" x14ac:dyDescent="0.3">
      <c r="B65" s="62" t="s">
        <v>127</v>
      </c>
    </row>
    <row r="66" spans="2:2" ht="15.6" x14ac:dyDescent="0.3">
      <c r="B66" s="62" t="s">
        <v>128</v>
      </c>
    </row>
    <row r="67" spans="2:2" ht="15.6" x14ac:dyDescent="0.3">
      <c r="B67" s="62" t="s">
        <v>86</v>
      </c>
    </row>
    <row r="68" spans="2:2" ht="15.6" x14ac:dyDescent="0.3">
      <c r="B68" s="62" t="s">
        <v>129</v>
      </c>
    </row>
    <row r="69" spans="2:2" ht="15.6" x14ac:dyDescent="0.3">
      <c r="B69" s="62" t="s">
        <v>130</v>
      </c>
    </row>
    <row r="70" spans="2:2" ht="15.6" x14ac:dyDescent="0.3">
      <c r="B70" s="62" t="s">
        <v>86</v>
      </c>
    </row>
    <row r="71" spans="2:2" ht="15.6" x14ac:dyDescent="0.3">
      <c r="B71" s="62" t="s">
        <v>131</v>
      </c>
    </row>
    <row r="72" spans="2:2" ht="15.6" x14ac:dyDescent="0.3">
      <c r="B72" s="62" t="s">
        <v>132</v>
      </c>
    </row>
    <row r="73" spans="2:2" ht="15.6" x14ac:dyDescent="0.3">
      <c r="B73" s="62" t="s">
        <v>133</v>
      </c>
    </row>
    <row r="74" spans="2:2" ht="15.6" x14ac:dyDescent="0.3">
      <c r="B74" s="62" t="s">
        <v>134</v>
      </c>
    </row>
    <row r="75" spans="2:2" ht="15.6" x14ac:dyDescent="0.3">
      <c r="B75" s="62" t="s">
        <v>135</v>
      </c>
    </row>
    <row r="76" spans="2:2" ht="15.6" x14ac:dyDescent="0.3">
      <c r="B76" s="62" t="s">
        <v>86</v>
      </c>
    </row>
    <row r="77" spans="2:2" ht="15.6" x14ac:dyDescent="0.3">
      <c r="B77" s="62" t="s">
        <v>136</v>
      </c>
    </row>
    <row r="78" spans="2:2" ht="15.6" x14ac:dyDescent="0.3">
      <c r="B78" s="62" t="s">
        <v>137</v>
      </c>
    </row>
    <row r="79" spans="2:2" ht="15.6" x14ac:dyDescent="0.3">
      <c r="B79" s="62" t="s">
        <v>138</v>
      </c>
    </row>
    <row r="80" spans="2:2" ht="15.6" x14ac:dyDescent="0.3">
      <c r="B80" s="62" t="s">
        <v>139</v>
      </c>
    </row>
    <row r="81" spans="2:2" ht="15.6" x14ac:dyDescent="0.3">
      <c r="B81" s="62" t="s">
        <v>140</v>
      </c>
    </row>
    <row r="82" spans="2:2" ht="15.6" x14ac:dyDescent="0.3">
      <c r="B82" s="62" t="s">
        <v>141</v>
      </c>
    </row>
    <row r="83" spans="2:2" ht="15.6" x14ac:dyDescent="0.3">
      <c r="B83" s="62" t="s">
        <v>86</v>
      </c>
    </row>
    <row r="84" spans="2:2" ht="15.6" x14ac:dyDescent="0.3">
      <c r="B84" s="62" t="s">
        <v>142</v>
      </c>
    </row>
    <row r="85" spans="2:2" ht="15.6" x14ac:dyDescent="0.3">
      <c r="B85" s="62" t="s">
        <v>143</v>
      </c>
    </row>
    <row r="86" spans="2:2" ht="15.6" x14ac:dyDescent="0.3">
      <c r="B86" s="62" t="s">
        <v>144</v>
      </c>
    </row>
    <row r="87" spans="2:2" ht="15.6" x14ac:dyDescent="0.3">
      <c r="B87" s="62" t="s">
        <v>86</v>
      </c>
    </row>
    <row r="88" spans="2:2" ht="15.6" x14ac:dyDescent="0.3">
      <c r="B88" s="62" t="s">
        <v>145</v>
      </c>
    </row>
    <row r="89" spans="2:2" ht="15.6" x14ac:dyDescent="0.3">
      <c r="B89" s="62" t="s">
        <v>146</v>
      </c>
    </row>
    <row r="90" spans="2:2" ht="15.6" x14ac:dyDescent="0.3">
      <c r="B90" s="62" t="s">
        <v>86</v>
      </c>
    </row>
    <row r="91" spans="2:2" ht="15.6" x14ac:dyDescent="0.3">
      <c r="B91" s="62" t="s">
        <v>147</v>
      </c>
    </row>
    <row r="92" spans="2:2" ht="15.6" x14ac:dyDescent="0.3">
      <c r="B92" s="62" t="s">
        <v>86</v>
      </c>
    </row>
    <row r="93" spans="2:2" ht="15.6" x14ac:dyDescent="0.3">
      <c r="B93" s="62" t="s">
        <v>148</v>
      </c>
    </row>
    <row r="94" spans="2:2" ht="15.6" x14ac:dyDescent="0.3">
      <c r="B94" s="62" t="s">
        <v>149</v>
      </c>
    </row>
    <row r="95" spans="2:2" ht="15.6" x14ac:dyDescent="0.3">
      <c r="B95" s="62" t="s">
        <v>150</v>
      </c>
    </row>
    <row r="96" spans="2:2" ht="15.6" x14ac:dyDescent="0.3">
      <c r="B96" s="62" t="s">
        <v>151</v>
      </c>
    </row>
    <row r="97" spans="2:2" ht="15.6" x14ac:dyDescent="0.3">
      <c r="B97" s="62" t="s">
        <v>152</v>
      </c>
    </row>
    <row r="98" spans="2:2" ht="15.6" x14ac:dyDescent="0.3">
      <c r="B98" s="62" t="s">
        <v>153</v>
      </c>
    </row>
    <row r="99" spans="2:2" ht="15.6" x14ac:dyDescent="0.3">
      <c r="B99" s="62" t="s">
        <v>154</v>
      </c>
    </row>
    <row r="100" spans="2:2" ht="15.6" x14ac:dyDescent="0.3">
      <c r="B100" s="62" t="s">
        <v>155</v>
      </c>
    </row>
    <row r="101" spans="2:2" ht="15.6" x14ac:dyDescent="0.3">
      <c r="B101" s="62" t="s">
        <v>86</v>
      </c>
    </row>
    <row r="102" spans="2:2" ht="15.6" x14ac:dyDescent="0.3">
      <c r="B102" s="62" t="s">
        <v>156</v>
      </c>
    </row>
    <row r="103" spans="2:2" ht="15.6" x14ac:dyDescent="0.3">
      <c r="B103" s="62" t="s">
        <v>157</v>
      </c>
    </row>
    <row r="104" spans="2:2" ht="15.6" x14ac:dyDescent="0.3">
      <c r="B104" s="62" t="s">
        <v>158</v>
      </c>
    </row>
    <row r="105" spans="2:2" ht="15.6" x14ac:dyDescent="0.3">
      <c r="B105" s="62" t="s">
        <v>159</v>
      </c>
    </row>
    <row r="106" spans="2:2" ht="15.6" x14ac:dyDescent="0.3">
      <c r="B106" s="62" t="s">
        <v>160</v>
      </c>
    </row>
    <row r="107" spans="2:2" ht="15.6" x14ac:dyDescent="0.3">
      <c r="B107" s="62" t="s">
        <v>161</v>
      </c>
    </row>
    <row r="108" spans="2:2" ht="15.6" x14ac:dyDescent="0.3">
      <c r="B108" s="62" t="s">
        <v>86</v>
      </c>
    </row>
    <row r="109" spans="2:2" ht="15.6" x14ac:dyDescent="0.3">
      <c r="B109" s="62" t="s">
        <v>162</v>
      </c>
    </row>
    <row r="110" spans="2:2" ht="15.6" x14ac:dyDescent="0.3">
      <c r="B110" s="62" t="s">
        <v>163</v>
      </c>
    </row>
    <row r="111" spans="2:2" ht="15.6" x14ac:dyDescent="0.3">
      <c r="B111" s="62" t="s">
        <v>164</v>
      </c>
    </row>
    <row r="112" spans="2:2" ht="15.6" x14ac:dyDescent="0.3">
      <c r="B112" s="62" t="s">
        <v>86</v>
      </c>
    </row>
    <row r="113" spans="2:2" ht="15.6" x14ac:dyDescent="0.3">
      <c r="B113" s="62" t="s">
        <v>165</v>
      </c>
    </row>
    <row r="114" spans="2:2" ht="15.6" x14ac:dyDescent="0.3">
      <c r="B114" s="62" t="s">
        <v>166</v>
      </c>
    </row>
    <row r="115" spans="2:2" ht="15.6" x14ac:dyDescent="0.3">
      <c r="B115" s="62" t="s">
        <v>167</v>
      </c>
    </row>
    <row r="116" spans="2:2" ht="15.6" x14ac:dyDescent="0.3">
      <c r="B116" s="62" t="s">
        <v>168</v>
      </c>
    </row>
    <row r="117" spans="2:2" ht="15.6" x14ac:dyDescent="0.3">
      <c r="B117" s="62" t="s">
        <v>169</v>
      </c>
    </row>
    <row r="118" spans="2:2" ht="15.6" x14ac:dyDescent="0.3">
      <c r="B118" s="62" t="s">
        <v>86</v>
      </c>
    </row>
    <row r="119" spans="2:2" ht="15.6" x14ac:dyDescent="0.3">
      <c r="B119" s="62" t="s">
        <v>170</v>
      </c>
    </row>
    <row r="120" spans="2:2" ht="15.6" x14ac:dyDescent="0.3">
      <c r="B120" s="62" t="s">
        <v>171</v>
      </c>
    </row>
    <row r="121" spans="2:2" ht="15.6" x14ac:dyDescent="0.3">
      <c r="B121" s="62" t="s">
        <v>86</v>
      </c>
    </row>
    <row r="122" spans="2:2" ht="15.6" x14ac:dyDescent="0.3">
      <c r="B122" s="62" t="s">
        <v>172</v>
      </c>
    </row>
    <row r="123" spans="2:2" ht="15.6" x14ac:dyDescent="0.3">
      <c r="B123" s="62" t="s">
        <v>173</v>
      </c>
    </row>
    <row r="124" spans="2:2" ht="15.6" x14ac:dyDescent="0.3">
      <c r="B124" s="62" t="s">
        <v>174</v>
      </c>
    </row>
    <row r="125" spans="2:2" ht="15.6" x14ac:dyDescent="0.3">
      <c r="B125" s="62" t="s">
        <v>175</v>
      </c>
    </row>
    <row r="126" spans="2:2" ht="15.6" x14ac:dyDescent="0.3">
      <c r="B126" s="62" t="s">
        <v>176</v>
      </c>
    </row>
    <row r="127" spans="2:2" ht="15.6" x14ac:dyDescent="0.3">
      <c r="B127" s="62" t="s">
        <v>177</v>
      </c>
    </row>
    <row r="128" spans="2:2" ht="15.6" x14ac:dyDescent="0.3">
      <c r="B128" s="62" t="s">
        <v>86</v>
      </c>
    </row>
    <row r="129" spans="2:2" ht="15.6" x14ac:dyDescent="0.3">
      <c r="B129" s="62" t="s">
        <v>178</v>
      </c>
    </row>
    <row r="130" spans="2:2" ht="15.6" x14ac:dyDescent="0.3">
      <c r="B130" s="62" t="s">
        <v>179</v>
      </c>
    </row>
    <row r="131" spans="2:2" ht="15.6" x14ac:dyDescent="0.3">
      <c r="B131" s="62" t="s">
        <v>86</v>
      </c>
    </row>
    <row r="132" spans="2:2" ht="15.6" x14ac:dyDescent="0.3">
      <c r="B132" s="62" t="s">
        <v>180</v>
      </c>
    </row>
    <row r="133" spans="2:2" ht="15.6" x14ac:dyDescent="0.3">
      <c r="B133" s="62" t="s">
        <v>181</v>
      </c>
    </row>
    <row r="134" spans="2:2" ht="15.6" x14ac:dyDescent="0.3">
      <c r="B134" s="62" t="s">
        <v>182</v>
      </c>
    </row>
    <row r="135" spans="2:2" ht="15.6" x14ac:dyDescent="0.3">
      <c r="B135" s="62" t="s">
        <v>183</v>
      </c>
    </row>
    <row r="136" spans="2:2" ht="15.6" x14ac:dyDescent="0.3">
      <c r="B136" s="62" t="s">
        <v>184</v>
      </c>
    </row>
    <row r="137" spans="2:2" ht="15.6" x14ac:dyDescent="0.3">
      <c r="B137" s="62" t="s">
        <v>185</v>
      </c>
    </row>
    <row r="138" spans="2:2" ht="15.6" x14ac:dyDescent="0.3">
      <c r="B138" s="62" t="s">
        <v>86</v>
      </c>
    </row>
    <row r="139" spans="2:2" ht="15.6" x14ac:dyDescent="0.3">
      <c r="B139" s="62" t="s">
        <v>186</v>
      </c>
    </row>
    <row r="140" spans="2:2" ht="15.6" x14ac:dyDescent="0.3">
      <c r="B140" s="62" t="s">
        <v>187</v>
      </c>
    </row>
    <row r="141" spans="2:2" ht="15.6" x14ac:dyDescent="0.3">
      <c r="B141" s="62" t="s">
        <v>188</v>
      </c>
    </row>
    <row r="142" spans="2:2" ht="15.6" x14ac:dyDescent="0.3">
      <c r="B142" s="62" t="s">
        <v>189</v>
      </c>
    </row>
    <row r="143" spans="2:2" ht="15.6" x14ac:dyDescent="0.3">
      <c r="B143" s="62" t="s">
        <v>190</v>
      </c>
    </row>
    <row r="144" spans="2:2" ht="15.6" x14ac:dyDescent="0.3">
      <c r="B144" s="62" t="s">
        <v>86</v>
      </c>
    </row>
    <row r="145" spans="2:2" ht="15.6" x14ac:dyDescent="0.3">
      <c r="B145" s="62" t="s">
        <v>191</v>
      </c>
    </row>
    <row r="146" spans="2:2" ht="15.6" x14ac:dyDescent="0.3">
      <c r="B146" s="62" t="s">
        <v>192</v>
      </c>
    </row>
    <row r="147" spans="2:2" ht="15.6" x14ac:dyDescent="0.3">
      <c r="B147" s="62" t="s">
        <v>193</v>
      </c>
    </row>
    <row r="148" spans="2:2" ht="15.6" x14ac:dyDescent="0.3">
      <c r="B148" s="62" t="s">
        <v>194</v>
      </c>
    </row>
    <row r="149" spans="2:2" ht="15.6" x14ac:dyDescent="0.3">
      <c r="B149" s="62" t="s">
        <v>86</v>
      </c>
    </row>
    <row r="150" spans="2:2" ht="15.6" x14ac:dyDescent="0.3">
      <c r="B150" s="62" t="s">
        <v>195</v>
      </c>
    </row>
    <row r="151" spans="2:2" ht="15.6" x14ac:dyDescent="0.3">
      <c r="B151" s="62" t="s">
        <v>196</v>
      </c>
    </row>
    <row r="152" spans="2:2" ht="15.6" x14ac:dyDescent="0.3">
      <c r="B152" s="62" t="s">
        <v>86</v>
      </c>
    </row>
    <row r="153" spans="2:2" ht="15.6" x14ac:dyDescent="0.3">
      <c r="B153" s="62" t="s">
        <v>197</v>
      </c>
    </row>
    <row r="154" spans="2:2" ht="15.6" x14ac:dyDescent="0.3">
      <c r="B154" s="62" t="s">
        <v>198</v>
      </c>
    </row>
    <row r="155" spans="2:2" ht="15.6" x14ac:dyDescent="0.3">
      <c r="B155" s="62" t="s">
        <v>86</v>
      </c>
    </row>
    <row r="156" spans="2:2" ht="15.6" x14ac:dyDescent="0.3">
      <c r="B156" s="62" t="s">
        <v>199</v>
      </c>
    </row>
    <row r="157" spans="2:2" ht="15.6" x14ac:dyDescent="0.3">
      <c r="B157" s="62" t="s">
        <v>200</v>
      </c>
    </row>
    <row r="158" spans="2:2" ht="15.6" x14ac:dyDescent="0.3">
      <c r="B158" s="62" t="s">
        <v>86</v>
      </c>
    </row>
    <row r="159" spans="2:2" ht="15.6" x14ac:dyDescent="0.3">
      <c r="B159" s="62" t="s">
        <v>201</v>
      </c>
    </row>
    <row r="160" spans="2:2" ht="15.6" x14ac:dyDescent="0.3">
      <c r="B160" s="62" t="s">
        <v>202</v>
      </c>
    </row>
    <row r="161" spans="2:2" ht="15.6" x14ac:dyDescent="0.3">
      <c r="B161" s="62" t="s">
        <v>86</v>
      </c>
    </row>
    <row r="162" spans="2:2" ht="15.6" x14ac:dyDescent="0.3">
      <c r="B162" s="62" t="s">
        <v>203</v>
      </c>
    </row>
    <row r="163" spans="2:2" ht="15.6" x14ac:dyDescent="0.3">
      <c r="B163" s="62" t="s">
        <v>204</v>
      </c>
    </row>
    <row r="164" spans="2:2" ht="15.6" x14ac:dyDescent="0.3">
      <c r="B164" s="62" t="s">
        <v>205</v>
      </c>
    </row>
    <row r="165" spans="2:2" ht="15.6" x14ac:dyDescent="0.3">
      <c r="B165" s="62" t="s">
        <v>86</v>
      </c>
    </row>
    <row r="166" spans="2:2" ht="15.6" x14ac:dyDescent="0.3">
      <c r="B166" s="62" t="s">
        <v>206</v>
      </c>
    </row>
    <row r="167" spans="2:2" ht="15.6" x14ac:dyDescent="0.3">
      <c r="B167" s="62" t="s">
        <v>207</v>
      </c>
    </row>
    <row r="168" spans="2:2" ht="15.6" x14ac:dyDescent="0.3">
      <c r="B168" s="62" t="s">
        <v>208</v>
      </c>
    </row>
    <row r="169" spans="2:2" ht="15.6" x14ac:dyDescent="0.3">
      <c r="B169" s="62" t="s">
        <v>209</v>
      </c>
    </row>
    <row r="170" spans="2:2" ht="15.6" x14ac:dyDescent="0.3">
      <c r="B170" s="62" t="s">
        <v>86</v>
      </c>
    </row>
    <row r="171" spans="2:2" ht="15.6" x14ac:dyDescent="0.3">
      <c r="B171" s="62" t="s">
        <v>210</v>
      </c>
    </row>
    <row r="172" spans="2:2" ht="15.6" x14ac:dyDescent="0.3">
      <c r="B172" s="62" t="s">
        <v>211</v>
      </c>
    </row>
    <row r="173" spans="2:2" ht="15.6" x14ac:dyDescent="0.3">
      <c r="B173" s="62" t="s">
        <v>212</v>
      </c>
    </row>
    <row r="174" spans="2:2" ht="15.6" x14ac:dyDescent="0.3">
      <c r="B174" s="62" t="s">
        <v>86</v>
      </c>
    </row>
    <row r="175" spans="2:2" ht="15.6" x14ac:dyDescent="0.3">
      <c r="B175" s="62" t="s">
        <v>213</v>
      </c>
    </row>
    <row r="176" spans="2:2" ht="15.6" x14ac:dyDescent="0.3">
      <c r="B176" s="62" t="s">
        <v>214</v>
      </c>
    </row>
    <row r="177" spans="2:2" ht="15.6" x14ac:dyDescent="0.3">
      <c r="B177" s="62" t="s">
        <v>215</v>
      </c>
    </row>
    <row r="178" spans="2:2" ht="15.6" x14ac:dyDescent="0.3">
      <c r="B178" s="62" t="s">
        <v>86</v>
      </c>
    </row>
    <row r="179" spans="2:2" ht="15.6" x14ac:dyDescent="0.3">
      <c r="B179" s="62" t="s">
        <v>216</v>
      </c>
    </row>
    <row r="180" spans="2:2" ht="15.6" x14ac:dyDescent="0.3">
      <c r="B180" s="62" t="s">
        <v>217</v>
      </c>
    </row>
    <row r="181" spans="2:2" ht="15.6" x14ac:dyDescent="0.3">
      <c r="B181" s="62" t="s">
        <v>218</v>
      </c>
    </row>
    <row r="182" spans="2:2" ht="15.6" x14ac:dyDescent="0.3">
      <c r="B182" s="62" t="s">
        <v>219</v>
      </c>
    </row>
    <row r="183" spans="2:2" ht="15.6" x14ac:dyDescent="0.3">
      <c r="B183" s="62" t="s">
        <v>86</v>
      </c>
    </row>
    <row r="184" spans="2:2" ht="15.6" x14ac:dyDescent="0.3">
      <c r="B184" s="62" t="s">
        <v>220</v>
      </c>
    </row>
    <row r="185" spans="2:2" ht="15.6" x14ac:dyDescent="0.3">
      <c r="B185" s="62" t="s">
        <v>221</v>
      </c>
    </row>
    <row r="186" spans="2:2" ht="15.6" x14ac:dyDescent="0.3">
      <c r="B186" s="62" t="s">
        <v>222</v>
      </c>
    </row>
    <row r="187" spans="2:2" ht="15.6" x14ac:dyDescent="0.3">
      <c r="B187" s="62" t="s">
        <v>86</v>
      </c>
    </row>
    <row r="188" spans="2:2" ht="15.6" x14ac:dyDescent="0.3">
      <c r="B188" s="62" t="s">
        <v>223</v>
      </c>
    </row>
    <row r="189" spans="2:2" ht="15.6" x14ac:dyDescent="0.3">
      <c r="B189" s="62" t="s">
        <v>224</v>
      </c>
    </row>
    <row r="190" spans="2:2" ht="15.6" x14ac:dyDescent="0.3">
      <c r="B190" s="62" t="s">
        <v>225</v>
      </c>
    </row>
    <row r="191" spans="2:2" ht="15.6" x14ac:dyDescent="0.3">
      <c r="B191" s="62" t="s">
        <v>226</v>
      </c>
    </row>
    <row r="192" spans="2:2" ht="15.6" x14ac:dyDescent="0.3">
      <c r="B192" s="62" t="s">
        <v>227</v>
      </c>
    </row>
    <row r="193" spans="2:2" ht="15.6" x14ac:dyDescent="0.3">
      <c r="B193" s="62" t="s">
        <v>228</v>
      </c>
    </row>
    <row r="194" spans="2:2" ht="15.6" x14ac:dyDescent="0.3">
      <c r="B194" s="62" t="s">
        <v>86</v>
      </c>
    </row>
    <row r="195" spans="2:2" ht="15.6" x14ac:dyDescent="0.3">
      <c r="B195" s="62" t="s">
        <v>229</v>
      </c>
    </row>
    <row r="196" spans="2:2" ht="15.6" x14ac:dyDescent="0.3">
      <c r="B196" s="62" t="s">
        <v>230</v>
      </c>
    </row>
    <row r="197" spans="2:2" ht="15.6" x14ac:dyDescent="0.3">
      <c r="B197" s="62" t="s">
        <v>86</v>
      </c>
    </row>
    <row r="198" spans="2:2" ht="15.6" x14ac:dyDescent="0.3">
      <c r="B198" s="62" t="s">
        <v>231</v>
      </c>
    </row>
    <row r="199" spans="2:2" ht="15.6" x14ac:dyDescent="0.3">
      <c r="B199" s="62" t="s">
        <v>232</v>
      </c>
    </row>
    <row r="200" spans="2:2" ht="15.6" x14ac:dyDescent="0.3">
      <c r="B200" s="62" t="s">
        <v>86</v>
      </c>
    </row>
    <row r="201" spans="2:2" ht="15.6" x14ac:dyDescent="0.3">
      <c r="B201" s="62" t="s">
        <v>233</v>
      </c>
    </row>
    <row r="202" spans="2:2" ht="15.6" x14ac:dyDescent="0.3">
      <c r="B202" s="62" t="s">
        <v>234</v>
      </c>
    </row>
    <row r="203" spans="2:2" ht="15.6" x14ac:dyDescent="0.3">
      <c r="B203" s="62" t="s">
        <v>235</v>
      </c>
    </row>
    <row r="204" spans="2:2" ht="15.6" x14ac:dyDescent="0.3">
      <c r="B204" s="62" t="s">
        <v>86</v>
      </c>
    </row>
    <row r="205" spans="2:2" ht="15.6" x14ac:dyDescent="0.3">
      <c r="B205" s="62" t="s">
        <v>236</v>
      </c>
    </row>
    <row r="206" spans="2:2" ht="15.6" x14ac:dyDescent="0.3">
      <c r="B206" s="62" t="s">
        <v>86</v>
      </c>
    </row>
    <row r="207" spans="2:2" ht="15.6" x14ac:dyDescent="0.3">
      <c r="B207" s="62" t="s">
        <v>237</v>
      </c>
    </row>
    <row r="208" spans="2:2" ht="15.6" x14ac:dyDescent="0.3">
      <c r="B208" s="62" t="s">
        <v>238</v>
      </c>
    </row>
    <row r="209" spans="2:2" ht="15.6" x14ac:dyDescent="0.3">
      <c r="B209" s="62" t="s">
        <v>239</v>
      </c>
    </row>
    <row r="210" spans="2:2" ht="15.6" x14ac:dyDescent="0.3">
      <c r="B210" s="62" t="s">
        <v>240</v>
      </c>
    </row>
    <row r="211" spans="2:2" ht="15.6" x14ac:dyDescent="0.3">
      <c r="B211" s="62" t="s">
        <v>86</v>
      </c>
    </row>
    <row r="212" spans="2:2" ht="15.6" x14ac:dyDescent="0.3">
      <c r="B212" s="62" t="s">
        <v>241</v>
      </c>
    </row>
    <row r="213" spans="2:2" ht="15.6" x14ac:dyDescent="0.3">
      <c r="B213" s="62" t="s">
        <v>242</v>
      </c>
    </row>
    <row r="214" spans="2:2" ht="15.6" x14ac:dyDescent="0.3">
      <c r="B214" s="62" t="s">
        <v>86</v>
      </c>
    </row>
    <row r="215" spans="2:2" ht="15.6" x14ac:dyDescent="0.3">
      <c r="B215" s="62" t="s">
        <v>243</v>
      </c>
    </row>
    <row r="216" spans="2:2" ht="15.6" x14ac:dyDescent="0.3">
      <c r="B216" s="62" t="s">
        <v>244</v>
      </c>
    </row>
    <row r="217" spans="2:2" ht="15.6" x14ac:dyDescent="0.3">
      <c r="B217" s="62" t="s">
        <v>245</v>
      </c>
    </row>
    <row r="218" spans="2:2" ht="15.6" x14ac:dyDescent="0.3">
      <c r="B218" s="62" t="s">
        <v>86</v>
      </c>
    </row>
    <row r="219" spans="2:2" ht="15.6" x14ac:dyDescent="0.3">
      <c r="B219" s="62" t="s">
        <v>246</v>
      </c>
    </row>
    <row r="220" spans="2:2" ht="15.6" x14ac:dyDescent="0.3">
      <c r="B220" s="62" t="s">
        <v>247</v>
      </c>
    </row>
    <row r="221" spans="2:2" ht="15.6" x14ac:dyDescent="0.3">
      <c r="B221" s="62" t="s">
        <v>248</v>
      </c>
    </row>
    <row r="222" spans="2:2" ht="15.6" x14ac:dyDescent="0.3">
      <c r="B222" s="62" t="s">
        <v>249</v>
      </c>
    </row>
    <row r="223" spans="2:2" ht="15.6" x14ac:dyDescent="0.3">
      <c r="B223" s="62" t="s">
        <v>86</v>
      </c>
    </row>
    <row r="224" spans="2:2" ht="15.6" x14ac:dyDescent="0.3">
      <c r="B224" s="62" t="s">
        <v>250</v>
      </c>
    </row>
    <row r="225" spans="2:2" ht="15.6" x14ac:dyDescent="0.3">
      <c r="B225" s="62" t="s">
        <v>251</v>
      </c>
    </row>
    <row r="226" spans="2:2" ht="15.6" x14ac:dyDescent="0.3">
      <c r="B226" s="62" t="s">
        <v>252</v>
      </c>
    </row>
    <row r="227" spans="2:2" ht="15.6" x14ac:dyDescent="0.3">
      <c r="B227" s="62" t="s">
        <v>253</v>
      </c>
    </row>
    <row r="228" spans="2:2" ht="15.6" x14ac:dyDescent="0.3">
      <c r="B228" s="62" t="s">
        <v>254</v>
      </c>
    </row>
    <row r="229" spans="2:2" ht="15.6" x14ac:dyDescent="0.3">
      <c r="B229" s="62" t="s">
        <v>255</v>
      </c>
    </row>
    <row r="230" spans="2:2" ht="15.6" x14ac:dyDescent="0.3">
      <c r="B230" s="62" t="s">
        <v>256</v>
      </c>
    </row>
    <row r="231" spans="2:2" ht="15.6" x14ac:dyDescent="0.3">
      <c r="B231" s="62" t="s">
        <v>257</v>
      </c>
    </row>
    <row r="232" spans="2:2" ht="15.6" x14ac:dyDescent="0.3">
      <c r="B232" s="62" t="s">
        <v>86</v>
      </c>
    </row>
    <row r="233" spans="2:2" ht="15.6" x14ac:dyDescent="0.3">
      <c r="B233" s="62" t="s">
        <v>258</v>
      </c>
    </row>
    <row r="234" spans="2:2" ht="15.6" x14ac:dyDescent="0.3">
      <c r="B234" s="62" t="s">
        <v>259</v>
      </c>
    </row>
    <row r="235" spans="2:2" ht="15.6" x14ac:dyDescent="0.3">
      <c r="B235" s="62" t="s">
        <v>260</v>
      </c>
    </row>
    <row r="236" spans="2:2" ht="15.6" x14ac:dyDescent="0.3">
      <c r="B236" s="62" t="s">
        <v>86</v>
      </c>
    </row>
    <row r="237" spans="2:2" ht="15.6" x14ac:dyDescent="0.3">
      <c r="B237" s="62" t="s">
        <v>261</v>
      </c>
    </row>
    <row r="238" spans="2:2" ht="15.6" x14ac:dyDescent="0.3">
      <c r="B238" s="62" t="s">
        <v>262</v>
      </c>
    </row>
    <row r="239" spans="2:2" ht="15.6" x14ac:dyDescent="0.3">
      <c r="B239" s="62" t="s">
        <v>86</v>
      </c>
    </row>
    <row r="240" spans="2:2" ht="15.6" x14ac:dyDescent="0.3">
      <c r="B240" s="62" t="s">
        <v>263</v>
      </c>
    </row>
    <row r="241" spans="2:2" ht="15.6" x14ac:dyDescent="0.3">
      <c r="B241" s="62" t="s">
        <v>264</v>
      </c>
    </row>
    <row r="242" spans="2:2" ht="15.6" x14ac:dyDescent="0.3">
      <c r="B242" s="62" t="s">
        <v>86</v>
      </c>
    </row>
    <row r="243" spans="2:2" ht="15.6" x14ac:dyDescent="0.3">
      <c r="B243" s="62" t="s">
        <v>265</v>
      </c>
    </row>
    <row r="244" spans="2:2" ht="15.6" x14ac:dyDescent="0.3">
      <c r="B244" s="62" t="s">
        <v>266</v>
      </c>
    </row>
    <row r="245" spans="2:2" ht="15.6" x14ac:dyDescent="0.3">
      <c r="B245" s="62"/>
    </row>
    <row r="246" spans="2:2" ht="15.6" x14ac:dyDescent="0.3">
      <c r="B246" s="62"/>
    </row>
    <row r="247" spans="2:2" ht="15.6" x14ac:dyDescent="0.3">
      <c r="B247" s="62"/>
    </row>
    <row r="248" spans="2:2" ht="15.6" x14ac:dyDescent="0.3">
      <c r="B248" s="62"/>
    </row>
    <row r="249" spans="2:2" ht="15.6" x14ac:dyDescent="0.3">
      <c r="B249" s="62"/>
    </row>
    <row r="250" spans="2:2" ht="15.6" x14ac:dyDescent="0.3">
      <c r="B250" s="62"/>
    </row>
    <row r="251" spans="2:2" ht="15.6" x14ac:dyDescent="0.3">
      <c r="B251" s="62"/>
    </row>
    <row r="252" spans="2:2" ht="15.6" x14ac:dyDescent="0.3">
      <c r="B252" s="62"/>
    </row>
    <row r="253" spans="2:2" ht="15.6" x14ac:dyDescent="0.3">
      <c r="B253" s="62"/>
    </row>
    <row r="254" spans="2:2" ht="15.6" x14ac:dyDescent="0.3">
      <c r="B254" s="62"/>
    </row>
    <row r="255" spans="2:2" ht="15.6" x14ac:dyDescent="0.3">
      <c r="B255" s="62"/>
    </row>
    <row r="256" spans="2:2" ht="15.6" x14ac:dyDescent="0.3">
      <c r="B256" s="62"/>
    </row>
    <row r="257" spans="2:2" ht="15.6" x14ac:dyDescent="0.3">
      <c r="B257" s="62"/>
    </row>
    <row r="258" spans="2:2" ht="15.6" x14ac:dyDescent="0.3">
      <c r="B258" s="62"/>
    </row>
    <row r="259" spans="2:2" ht="15.6" x14ac:dyDescent="0.3">
      <c r="B259" s="62"/>
    </row>
    <row r="260" spans="2:2" ht="15.6" x14ac:dyDescent="0.3">
      <c r="B260" s="62"/>
    </row>
    <row r="261" spans="2:2" ht="15.6" x14ac:dyDescent="0.3">
      <c r="B261" s="62"/>
    </row>
    <row r="262" spans="2:2" ht="15.6" x14ac:dyDescent="0.3">
      <c r="B262" s="62"/>
    </row>
    <row r="263" spans="2:2" ht="15.6" x14ac:dyDescent="0.3">
      <c r="B263" s="62"/>
    </row>
    <row r="264" spans="2:2" ht="15.6" x14ac:dyDescent="0.3">
      <c r="B264" s="62"/>
    </row>
    <row r="265" spans="2:2" ht="15.6" x14ac:dyDescent="0.3">
      <c r="B265" s="62"/>
    </row>
    <row r="266" spans="2:2" ht="15.6" x14ac:dyDescent="0.3">
      <c r="B266" s="62"/>
    </row>
    <row r="267" spans="2:2" ht="15.6" x14ac:dyDescent="0.3">
      <c r="B267" s="62"/>
    </row>
    <row r="268" spans="2:2" ht="15.6" x14ac:dyDescent="0.3">
      <c r="B268" s="62"/>
    </row>
    <row r="269" spans="2:2" ht="15.6" x14ac:dyDescent="0.3">
      <c r="B269" s="62"/>
    </row>
    <row r="270" spans="2:2" ht="15.6" x14ac:dyDescent="0.3">
      <c r="B270" s="62"/>
    </row>
    <row r="271" spans="2:2" ht="15.6" x14ac:dyDescent="0.3">
      <c r="B271" s="62"/>
    </row>
    <row r="272" spans="2:2" ht="15.6" x14ac:dyDescent="0.3">
      <c r="B272" s="62"/>
    </row>
    <row r="273" spans="2:2" ht="15.6" x14ac:dyDescent="0.3">
      <c r="B273" s="62"/>
    </row>
    <row r="274" spans="2:2" ht="15.6" x14ac:dyDescent="0.3">
      <c r="B274" s="62"/>
    </row>
    <row r="275" spans="2:2" ht="15.6" x14ac:dyDescent="0.3">
      <c r="B275" s="62"/>
    </row>
    <row r="276" spans="2:2" ht="15.6" x14ac:dyDescent="0.3">
      <c r="B276" s="62"/>
    </row>
    <row r="277" spans="2:2" ht="15.6" x14ac:dyDescent="0.3">
      <c r="B277" s="62"/>
    </row>
    <row r="278" spans="2:2" ht="15.6" x14ac:dyDescent="0.3">
      <c r="B278" s="62"/>
    </row>
    <row r="279" spans="2:2" ht="15.6" x14ac:dyDescent="0.3">
      <c r="B279" s="62"/>
    </row>
    <row r="280" spans="2:2" ht="15.6" x14ac:dyDescent="0.3">
      <c r="B280" s="62"/>
    </row>
    <row r="281" spans="2:2" ht="15.6" x14ac:dyDescent="0.3">
      <c r="B281" s="62"/>
    </row>
    <row r="282" spans="2:2" ht="15.6" x14ac:dyDescent="0.3">
      <c r="B282" s="62"/>
    </row>
    <row r="283" spans="2:2" ht="15.6" x14ac:dyDescent="0.3">
      <c r="B283" s="62"/>
    </row>
    <row r="284" spans="2:2" ht="15.6" x14ac:dyDescent="0.3">
      <c r="B284" s="62"/>
    </row>
    <row r="285" spans="2:2" ht="15.6" x14ac:dyDescent="0.3">
      <c r="B285" s="62"/>
    </row>
    <row r="286" spans="2:2" ht="15.6" x14ac:dyDescent="0.3">
      <c r="B286" s="62"/>
    </row>
    <row r="287" spans="2:2" ht="15.6" x14ac:dyDescent="0.3">
      <c r="B287" s="62"/>
    </row>
    <row r="288" spans="2:2" ht="15.6" x14ac:dyDescent="0.3">
      <c r="B288" s="62"/>
    </row>
    <row r="289" spans="2:2" ht="15.6" x14ac:dyDescent="0.3">
      <c r="B289" s="62"/>
    </row>
    <row r="290" spans="2:2" ht="15.6" x14ac:dyDescent="0.3">
      <c r="B290" s="62"/>
    </row>
    <row r="291" spans="2:2" ht="15.6" x14ac:dyDescent="0.3">
      <c r="B291" s="62"/>
    </row>
    <row r="292" spans="2:2" ht="15.6" x14ac:dyDescent="0.3">
      <c r="B292" s="62"/>
    </row>
    <row r="293" spans="2:2" ht="15.6" x14ac:dyDescent="0.3">
      <c r="B293" s="62"/>
    </row>
    <row r="294" spans="2:2" ht="15.6" x14ac:dyDescent="0.3">
      <c r="B294" s="62"/>
    </row>
    <row r="295" spans="2:2" ht="15.6" x14ac:dyDescent="0.3">
      <c r="B295" s="62"/>
    </row>
    <row r="296" spans="2:2" ht="15.6" x14ac:dyDescent="0.3">
      <c r="B296" s="62"/>
    </row>
    <row r="297" spans="2:2" ht="15.6" x14ac:dyDescent="0.3">
      <c r="B297" s="62"/>
    </row>
    <row r="298" spans="2:2" ht="15.6" x14ac:dyDescent="0.3">
      <c r="B298" s="62"/>
    </row>
    <row r="299" spans="2:2" ht="15.6" x14ac:dyDescent="0.3">
      <c r="B299" s="62"/>
    </row>
    <row r="300" spans="2:2" ht="15.6" x14ac:dyDescent="0.3">
      <c r="B300" s="62"/>
    </row>
    <row r="301" spans="2:2" ht="15.6" x14ac:dyDescent="0.3">
      <c r="B301" s="62"/>
    </row>
    <row r="302" spans="2:2" ht="15.6" x14ac:dyDescent="0.3">
      <c r="B302" s="62"/>
    </row>
    <row r="303" spans="2:2" ht="15.6" x14ac:dyDescent="0.3">
      <c r="B303" s="62"/>
    </row>
    <row r="304" spans="2:2" ht="15.6" x14ac:dyDescent="0.3">
      <c r="B304" s="62"/>
    </row>
    <row r="305" spans="2:2" ht="15.6" x14ac:dyDescent="0.3">
      <c r="B305" s="62"/>
    </row>
    <row r="306" spans="2:2" ht="15.6" x14ac:dyDescent="0.3">
      <c r="B306" s="62"/>
    </row>
    <row r="307" spans="2:2" ht="15.6" x14ac:dyDescent="0.3">
      <c r="B307" s="62"/>
    </row>
    <row r="308" spans="2:2" ht="15.6" x14ac:dyDescent="0.3">
      <c r="B308" s="62"/>
    </row>
    <row r="309" spans="2:2" ht="15.6" x14ac:dyDescent="0.3">
      <c r="B309" s="62"/>
    </row>
    <row r="310" spans="2:2" ht="15.6" x14ac:dyDescent="0.3">
      <c r="B310" s="62"/>
    </row>
    <row r="311" spans="2:2" ht="15.6" x14ac:dyDescent="0.3">
      <c r="B311" s="62"/>
    </row>
    <row r="312" spans="2:2" ht="15.6" x14ac:dyDescent="0.3">
      <c r="B312" s="62"/>
    </row>
    <row r="313" spans="2:2" ht="15.6" x14ac:dyDescent="0.3">
      <c r="B313" s="62"/>
    </row>
    <row r="314" spans="2:2" ht="15.6" x14ac:dyDescent="0.3">
      <c r="B314" s="62"/>
    </row>
    <row r="315" spans="2:2" ht="15.6" x14ac:dyDescent="0.3">
      <c r="B315" s="62"/>
    </row>
    <row r="316" spans="2:2" ht="15.6" x14ac:dyDescent="0.3">
      <c r="B316" s="62"/>
    </row>
    <row r="317" spans="2:2" ht="15.6" x14ac:dyDescent="0.3">
      <c r="B317" s="62"/>
    </row>
    <row r="318" spans="2:2" ht="15.6" x14ac:dyDescent="0.3">
      <c r="B318" s="62"/>
    </row>
    <row r="319" spans="2:2" ht="15.6" x14ac:dyDescent="0.3">
      <c r="B319" s="62"/>
    </row>
    <row r="320" spans="2:2" ht="15.6" x14ac:dyDescent="0.3">
      <c r="B320" s="62"/>
    </row>
    <row r="321" spans="2:2" ht="15.6" x14ac:dyDescent="0.3">
      <c r="B321" s="62"/>
    </row>
    <row r="322" spans="2:2" ht="15.6" x14ac:dyDescent="0.3">
      <c r="B322" s="62"/>
    </row>
    <row r="323" spans="2:2" ht="15.6" x14ac:dyDescent="0.3">
      <c r="B323" s="62"/>
    </row>
    <row r="324" spans="2:2" ht="15.6" x14ac:dyDescent="0.3">
      <c r="B324" s="62"/>
    </row>
    <row r="325" spans="2:2" ht="15.6" x14ac:dyDescent="0.3">
      <c r="B325" s="62"/>
    </row>
    <row r="326" spans="2:2" ht="15.6" x14ac:dyDescent="0.3">
      <c r="B326" s="62"/>
    </row>
    <row r="327" spans="2:2" ht="15.6" x14ac:dyDescent="0.3">
      <c r="B327" s="62"/>
    </row>
    <row r="328" spans="2:2" ht="15.6" x14ac:dyDescent="0.3">
      <c r="B328" s="62"/>
    </row>
    <row r="329" spans="2:2" ht="15.6" x14ac:dyDescent="0.3">
      <c r="B329" s="62"/>
    </row>
    <row r="330" spans="2:2" ht="15.6" x14ac:dyDescent="0.3">
      <c r="B330" s="62"/>
    </row>
    <row r="331" spans="2:2" ht="15.6" x14ac:dyDescent="0.3">
      <c r="B331" s="62"/>
    </row>
    <row r="332" spans="2:2" ht="15.6" x14ac:dyDescent="0.3">
      <c r="B332" s="62"/>
    </row>
    <row r="333" spans="2:2" ht="15.6" x14ac:dyDescent="0.3">
      <c r="B333" s="62"/>
    </row>
    <row r="334" spans="2:2" ht="15.6" x14ac:dyDescent="0.3">
      <c r="B334" s="62"/>
    </row>
    <row r="335" spans="2:2" ht="15.6" x14ac:dyDescent="0.3">
      <c r="B335" s="62"/>
    </row>
    <row r="336" spans="2:2" ht="15.6" x14ac:dyDescent="0.3">
      <c r="B336" s="62"/>
    </row>
    <row r="337" spans="2:2" ht="15.6" x14ac:dyDescent="0.3">
      <c r="B337" s="6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9:J33"/>
  <sheetViews>
    <sheetView workbookViewId="0">
      <selection activeCell="Y47" sqref="Y47"/>
    </sheetView>
  </sheetViews>
  <sheetFormatPr baseColWidth="10" defaultColWidth="8.88671875" defaultRowHeight="14.4" x14ac:dyDescent="0.3"/>
  <cols>
    <col min="1" max="2" width="8.88671875" style="1"/>
    <col min="3" max="3" width="3" style="1" customWidth="1"/>
    <col min="4" max="4" width="3.77734375" style="1" customWidth="1"/>
    <col min="5" max="16384" width="8.88671875" style="1"/>
  </cols>
  <sheetData>
    <row r="9" spans="3:10" x14ac:dyDescent="0.3">
      <c r="C9" s="3" t="s">
        <v>267</v>
      </c>
    </row>
    <row r="11" spans="3:10" x14ac:dyDescent="0.3">
      <c r="C11" s="3" t="s">
        <v>268</v>
      </c>
    </row>
    <row r="12" spans="3:10" x14ac:dyDescent="0.3">
      <c r="C12" s="3" t="s">
        <v>270</v>
      </c>
      <c r="D12" s="63"/>
    </row>
    <row r="13" spans="3:10" x14ac:dyDescent="0.3">
      <c r="C13" s="3" t="s">
        <v>271</v>
      </c>
      <c r="E13" s="63"/>
    </row>
    <row r="14" spans="3:10" x14ac:dyDescent="0.3">
      <c r="C14" s="3" t="s">
        <v>272</v>
      </c>
      <c r="E14" s="63"/>
      <c r="J14" s="3"/>
    </row>
    <row r="15" spans="3:10" x14ac:dyDescent="0.3">
      <c r="C15" s="3" t="s">
        <v>273</v>
      </c>
      <c r="E15" s="63"/>
    </row>
    <row r="16" spans="3:10" x14ac:dyDescent="0.3">
      <c r="C16" s="3" t="s">
        <v>274</v>
      </c>
      <c r="E16" s="64"/>
    </row>
    <row r="17" spans="3:9" x14ac:dyDescent="0.3">
      <c r="C17" s="3" t="s">
        <v>275</v>
      </c>
      <c r="E17" s="64"/>
    </row>
    <row r="18" spans="3:9" x14ac:dyDescent="0.3">
      <c r="D18" s="63" t="s">
        <v>276</v>
      </c>
      <c r="E18" s="5"/>
    </row>
    <row r="19" spans="3:9" x14ac:dyDescent="0.3">
      <c r="D19" s="5"/>
      <c r="E19" s="63" t="s">
        <v>311</v>
      </c>
      <c r="I19" s="65"/>
    </row>
    <row r="20" spans="3:9" x14ac:dyDescent="0.3">
      <c r="D20" s="5"/>
      <c r="E20" s="63" t="s">
        <v>312</v>
      </c>
    </row>
    <row r="21" spans="3:9" x14ac:dyDescent="0.3">
      <c r="D21" s="5"/>
      <c r="E21" s="63" t="s">
        <v>313</v>
      </c>
    </row>
    <row r="22" spans="3:9" x14ac:dyDescent="0.3">
      <c r="D22" s="63" t="s">
        <v>310</v>
      </c>
      <c r="E22" s="5"/>
    </row>
    <row r="23" spans="3:9" x14ac:dyDescent="0.3">
      <c r="D23" s="5"/>
      <c r="E23" s="63" t="s">
        <v>314</v>
      </c>
    </row>
    <row r="24" spans="3:9" x14ac:dyDescent="0.3">
      <c r="D24" s="5"/>
      <c r="E24" s="63" t="s">
        <v>316</v>
      </c>
    </row>
    <row r="25" spans="3:9" x14ac:dyDescent="0.3">
      <c r="D25" s="5"/>
      <c r="E25" s="63" t="s">
        <v>317</v>
      </c>
    </row>
    <row r="26" spans="3:9" x14ac:dyDescent="0.3">
      <c r="D26" s="63" t="s">
        <v>277</v>
      </c>
      <c r="E26" s="5"/>
    </row>
    <row r="27" spans="3:9" x14ac:dyDescent="0.3">
      <c r="D27" s="5"/>
      <c r="E27" s="63" t="s">
        <v>318</v>
      </c>
    </row>
    <row r="28" spans="3:9" x14ac:dyDescent="0.3">
      <c r="D28" s="5"/>
      <c r="E28" s="63" t="s">
        <v>319</v>
      </c>
    </row>
    <row r="29" spans="3:9" x14ac:dyDescent="0.3">
      <c r="D29" s="5"/>
      <c r="E29" s="63" t="s">
        <v>320</v>
      </c>
    </row>
    <row r="30" spans="3:9" x14ac:dyDescent="0.3">
      <c r="D30" s="5"/>
      <c r="E30" s="63" t="s">
        <v>321</v>
      </c>
    </row>
    <row r="31" spans="3:9" x14ac:dyDescent="0.3">
      <c r="D31" s="5"/>
      <c r="E31" s="63" t="s">
        <v>322</v>
      </c>
    </row>
    <row r="32" spans="3:9" x14ac:dyDescent="0.3">
      <c r="D32" s="5"/>
      <c r="E32" s="63" t="s">
        <v>323</v>
      </c>
    </row>
    <row r="33" spans="4:5" x14ac:dyDescent="0.3">
      <c r="D33" s="63" t="s">
        <v>269</v>
      </c>
      <c r="E33" s="5"/>
    </row>
  </sheetData>
  <hyperlinks>
    <hyperlink ref="D18" location="'7.1'!A1" display="7.A. ACCÉS A FP" xr:uid="{5A1789FF-53E9-4381-B942-2780A6904DF5}"/>
    <hyperlink ref="E19" location="'7.1'!A1" display="7.1. Estudis previs de l'alumnat que accedeix als estudis d'FP inicial de règim general (N). Curs 2018/2019" xr:uid="{8D473906-C80C-46D0-B63E-1A0973F7C630}"/>
    <hyperlink ref="E20" location="'7.2'!A1" display="7.2. Estudis previs de l'alumnat que accedeix als estudis d'FP inicial segons sexe. Curs 2018/2019" xr:uid="{3F937493-32E5-4A1D-A932-5D19E79CC04D}"/>
    <hyperlink ref="E21" location="'7.3'!A1" display="7.3. Estudis previs de l'alumnat que accedeix als estudis d'FP inicial de règim general segons l'edat (N). Curs 2018/2019" xr:uid="{002379DB-682C-4CD2-9572-67E068C77941}"/>
    <hyperlink ref="D22" location="'7.4'!A1" display="7.B. GRADUACIÓ EN FP" xr:uid="{7BEAB711-9C81-459B-B670-5C1888E0B853}"/>
    <hyperlink ref="E23" location="'7.4'!A1" display="7.4.Graducacions en FP segons família professional i cicle formatiu (N). Curs 2018/2019" xr:uid="{3CB8BE58-BC97-4993-B293-AF563AAB8757}"/>
    <hyperlink ref="E24" location="'7.5'!A1" display="7.5. Graduacions en FP per cicle formatiu i tipologia de centre (N). Curs 2018/2019" xr:uid="{29FD106F-4432-4CEB-BC75-9CD60B50C98E}"/>
    <hyperlink ref="E25" location="'7.6'!A1" display="7.6. Graduacions en FP per edat i cicle formatiu (N). Curs 2018/2019" xr:uid="{27BE889B-CF22-478E-A346-00E4FAD0C021}"/>
    <hyperlink ref="D26" location="'7.7'!A1" display="7.C. CONTINUACIÓ D'ESTUDIS UNIVERSITARIS" xr:uid="{B0E0CC5E-C75A-49C9-8EDB-0F192BD2A01F}"/>
    <hyperlink ref="E27" location="'7.7'!A1" display="7.7. Evolució de la preinscripció universitària procedent de l'FP. Catalunya. Curs 2008/2009 - 2019/2020" xr:uid="{FB94B660-EDBA-47AD-9609-D4942CB2317C}"/>
    <hyperlink ref="E28" location="'7.8'!A1" display="7.8. Evolució de les matriculacions d'alumnat universitari provinent d'FP. Catalunya. Curs 2013/14 - 2019/20" xr:uid="{73205D78-8AC8-48BB-99E1-FF89D66140E3}"/>
    <hyperlink ref="E29" location="'7.9'!A1" display="7.9. Distribució de les places universitàries assignades a alumnat procedent d'FP segons sexe. Catalunya. Curs 2018/2019" xr:uid="{2FFE41D0-6370-4962-A4C8-AFC5ADDAB7A1}"/>
    <hyperlink ref="E30" location="'7.10'!A1" display="7.10. Matriculacions de nou accés a les universitats provinents d'FP. Curs 2018/2019" xr:uid="{0058EB8A-46FA-4B59-9E41-9AA76306280B}"/>
    <hyperlink ref="E31" location="'7.11'!A1" display="7.11. Places universitàries assignades a alumnat procedent d'FP segons edat. Catalunya. Curs 2018/2019" xr:uid="{22883DB8-7596-4868-A3D1-E45FAC9E37AD}"/>
    <hyperlink ref="E32" location="'7.12'!A1" display="7.12. Estudis universitaris més demandats per persones titulades en FP (5 per universitat). Catalunya. Preinscripció curs 2018/2019" xr:uid="{8E3504E1-9215-4C19-8C2B-0DC864FEAD23}"/>
    <hyperlink ref="D33" location="Glossari!A1" display="Glossari" xr:uid="{535ED2CD-D1A0-4F93-85F6-5899CCC4612F}"/>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6:H86"/>
  <sheetViews>
    <sheetView zoomScaleNormal="100" workbookViewId="0">
      <selection activeCell="X93" sqref="X93"/>
    </sheetView>
  </sheetViews>
  <sheetFormatPr baseColWidth="10" defaultColWidth="8.88671875" defaultRowHeight="14.4" x14ac:dyDescent="0.3"/>
  <cols>
    <col min="1" max="1" width="2.21875" style="1" customWidth="1"/>
    <col min="2" max="2" width="16.5546875" style="1" customWidth="1"/>
    <col min="3" max="3" width="7.88671875" style="1" customWidth="1"/>
    <col min="4" max="4" width="9.21875" style="1" customWidth="1"/>
    <col min="5" max="5" width="8.88671875" style="1" customWidth="1"/>
    <col min="6" max="16384" width="8.88671875" style="1"/>
  </cols>
  <sheetData>
    <row r="6" spans="2:6" x14ac:dyDescent="0.3">
      <c r="B6" s="3" t="s">
        <v>276</v>
      </c>
    </row>
    <row r="8" spans="2:6" x14ac:dyDescent="0.3">
      <c r="B8" s="3" t="s">
        <v>311</v>
      </c>
    </row>
    <row r="9" spans="2:6" x14ac:dyDescent="0.3">
      <c r="B9" s="2"/>
      <c r="C9" s="2"/>
      <c r="D9" s="2"/>
      <c r="E9" s="2"/>
    </row>
    <row r="10" spans="2:6" x14ac:dyDescent="0.3">
      <c r="B10" s="16" t="s">
        <v>66</v>
      </c>
      <c r="C10" s="18" t="s">
        <v>48</v>
      </c>
      <c r="D10" s="18" t="s">
        <v>49</v>
      </c>
      <c r="E10" s="66" t="s">
        <v>44</v>
      </c>
      <c r="F10" s="67"/>
    </row>
    <row r="11" spans="2:6" x14ac:dyDescent="0.3">
      <c r="B11" s="3" t="s">
        <v>33</v>
      </c>
      <c r="C11" s="7"/>
      <c r="D11" s="7"/>
      <c r="E11" s="67"/>
      <c r="F11" s="67"/>
    </row>
    <row r="12" spans="2:6" x14ac:dyDescent="0.3">
      <c r="B12" s="1" t="s">
        <v>50</v>
      </c>
      <c r="C12" s="14">
        <v>5195</v>
      </c>
      <c r="D12" s="14">
        <v>202</v>
      </c>
      <c r="E12" s="39">
        <f>C12+D12</f>
        <v>5397</v>
      </c>
      <c r="F12" s="39"/>
    </row>
    <row r="13" spans="2:6" x14ac:dyDescent="0.3">
      <c r="B13" s="1" t="s">
        <v>51</v>
      </c>
      <c r="C13" s="14">
        <v>557</v>
      </c>
      <c r="D13" s="14">
        <v>5146</v>
      </c>
      <c r="E13" s="39">
        <f t="shared" ref="E13:E18" si="0">C13+D13</f>
        <v>5703</v>
      </c>
      <c r="F13" s="39"/>
    </row>
    <row r="14" spans="2:6" x14ac:dyDescent="0.3">
      <c r="B14" s="1" t="s">
        <v>48</v>
      </c>
      <c r="C14" s="14">
        <v>1977</v>
      </c>
      <c r="D14" s="14">
        <v>5400</v>
      </c>
      <c r="E14" s="39">
        <f t="shared" si="0"/>
        <v>7377</v>
      </c>
      <c r="F14" s="39"/>
    </row>
    <row r="15" spans="2:6" x14ac:dyDescent="0.3">
      <c r="B15" s="1" t="s">
        <v>49</v>
      </c>
      <c r="C15" s="14">
        <v>366</v>
      </c>
      <c r="D15" s="14">
        <v>5594</v>
      </c>
      <c r="E15" s="39">
        <f t="shared" si="0"/>
        <v>5960</v>
      </c>
      <c r="F15" s="39"/>
    </row>
    <row r="16" spans="2:6" x14ac:dyDescent="0.3">
      <c r="B16" s="1" t="s">
        <v>52</v>
      </c>
      <c r="C16" s="14">
        <v>72</v>
      </c>
      <c r="D16" s="14">
        <v>201</v>
      </c>
      <c r="E16" s="39">
        <f t="shared" si="0"/>
        <v>273</v>
      </c>
      <c r="F16" s="39"/>
    </row>
    <row r="17" spans="2:6" x14ac:dyDescent="0.3">
      <c r="B17" s="1" t="s">
        <v>56</v>
      </c>
      <c r="C17" s="14">
        <v>6258</v>
      </c>
      <c r="D17" s="14">
        <v>10478</v>
      </c>
      <c r="E17" s="39">
        <f t="shared" si="0"/>
        <v>16736</v>
      </c>
      <c r="F17" s="39"/>
    </row>
    <row r="18" spans="2:6" x14ac:dyDescent="0.3">
      <c r="B18" s="2" t="s">
        <v>57</v>
      </c>
      <c r="C18" s="15">
        <v>149</v>
      </c>
      <c r="D18" s="15">
        <v>31</v>
      </c>
      <c r="E18" s="15">
        <f t="shared" si="0"/>
        <v>180</v>
      </c>
      <c r="F18" s="39"/>
    </row>
    <row r="19" spans="2:6" x14ac:dyDescent="0.3">
      <c r="B19" s="2" t="s">
        <v>44</v>
      </c>
      <c r="C19" s="15">
        <v>14574</v>
      </c>
      <c r="D19" s="15">
        <v>27052</v>
      </c>
      <c r="E19" s="15">
        <v>41626</v>
      </c>
      <c r="F19" s="39"/>
    </row>
    <row r="20" spans="2:6" x14ac:dyDescent="0.3">
      <c r="B20" s="3" t="s">
        <v>53</v>
      </c>
      <c r="C20" s="14"/>
      <c r="D20" s="14"/>
      <c r="E20" s="39"/>
      <c r="F20" s="39"/>
    </row>
    <row r="21" spans="2:6" x14ac:dyDescent="0.3">
      <c r="B21" s="1" t="s">
        <v>50</v>
      </c>
      <c r="C21" s="14">
        <f t="shared" ref="C21:E28" si="1">C30-C12</f>
        <v>7253</v>
      </c>
      <c r="D21" s="14">
        <f t="shared" si="1"/>
        <v>112</v>
      </c>
      <c r="E21" s="39">
        <f t="shared" si="1"/>
        <v>7365</v>
      </c>
      <c r="F21" s="39"/>
    </row>
    <row r="22" spans="2:6" x14ac:dyDescent="0.3">
      <c r="B22" s="1" t="s">
        <v>51</v>
      </c>
      <c r="C22" s="14">
        <f t="shared" si="1"/>
        <v>526</v>
      </c>
      <c r="D22" s="14">
        <f t="shared" si="1"/>
        <v>3080</v>
      </c>
      <c r="E22" s="39">
        <f t="shared" si="1"/>
        <v>3606</v>
      </c>
      <c r="F22" s="39"/>
    </row>
    <row r="23" spans="2:6" x14ac:dyDescent="0.3">
      <c r="B23" s="1" t="s">
        <v>48</v>
      </c>
      <c r="C23" s="14">
        <f t="shared" si="1"/>
        <v>1220</v>
      </c>
      <c r="D23" s="14">
        <f t="shared" si="1"/>
        <v>2792</v>
      </c>
      <c r="E23" s="39">
        <f t="shared" si="1"/>
        <v>4012</v>
      </c>
      <c r="F23" s="39"/>
    </row>
    <row r="24" spans="2:6" x14ac:dyDescent="0.3">
      <c r="B24" s="1" t="s">
        <v>49</v>
      </c>
      <c r="C24" s="14">
        <f t="shared" si="1"/>
        <v>66</v>
      </c>
      <c r="D24" s="14">
        <f t="shared" si="1"/>
        <v>1387</v>
      </c>
      <c r="E24" s="39">
        <f t="shared" si="1"/>
        <v>1453</v>
      </c>
      <c r="F24" s="39"/>
    </row>
    <row r="25" spans="2:6" x14ac:dyDescent="0.3">
      <c r="B25" s="1" t="s">
        <v>52</v>
      </c>
      <c r="C25" s="14">
        <f t="shared" si="1"/>
        <v>75</v>
      </c>
      <c r="D25" s="14">
        <f t="shared" si="1"/>
        <v>125</v>
      </c>
      <c r="E25" s="39">
        <f t="shared" si="1"/>
        <v>200</v>
      </c>
      <c r="F25" s="39"/>
    </row>
    <row r="26" spans="2:6" x14ac:dyDescent="0.3">
      <c r="B26" s="1" t="s">
        <v>56</v>
      </c>
      <c r="C26" s="14">
        <f t="shared" si="1"/>
        <v>2277</v>
      </c>
      <c r="D26" s="14">
        <f t="shared" si="1"/>
        <v>4369</v>
      </c>
      <c r="E26" s="39">
        <f t="shared" si="1"/>
        <v>6646</v>
      </c>
      <c r="F26" s="39"/>
    </row>
    <row r="27" spans="2:6" x14ac:dyDescent="0.3">
      <c r="B27" s="2" t="s">
        <v>57</v>
      </c>
      <c r="C27" s="15">
        <f t="shared" si="1"/>
        <v>204</v>
      </c>
      <c r="D27" s="15">
        <f t="shared" si="1"/>
        <v>3</v>
      </c>
      <c r="E27" s="15">
        <f t="shared" si="1"/>
        <v>207</v>
      </c>
      <c r="F27" s="39"/>
    </row>
    <row r="28" spans="2:6" x14ac:dyDescent="0.3">
      <c r="B28" s="2" t="s">
        <v>44</v>
      </c>
      <c r="C28" s="15">
        <f t="shared" si="1"/>
        <v>11621</v>
      </c>
      <c r="D28" s="15">
        <f t="shared" si="1"/>
        <v>11868</v>
      </c>
      <c r="E28" s="15">
        <f t="shared" si="1"/>
        <v>23489</v>
      </c>
      <c r="F28" s="39"/>
    </row>
    <row r="29" spans="2:6" x14ac:dyDescent="0.3">
      <c r="B29" s="3" t="s">
        <v>54</v>
      </c>
      <c r="C29" s="14"/>
      <c r="D29" s="14"/>
      <c r="E29" s="39"/>
      <c r="F29" s="39"/>
    </row>
    <row r="30" spans="2:6" x14ac:dyDescent="0.3">
      <c r="B30" s="1" t="s">
        <v>50</v>
      </c>
      <c r="C30" s="14">
        <v>12448</v>
      </c>
      <c r="D30" s="14">
        <v>314</v>
      </c>
      <c r="E30" s="39">
        <f t="shared" ref="E30:E36" si="2">C30+D30</f>
        <v>12762</v>
      </c>
      <c r="F30" s="39"/>
    </row>
    <row r="31" spans="2:6" x14ac:dyDescent="0.3">
      <c r="B31" s="1" t="s">
        <v>51</v>
      </c>
      <c r="C31" s="14">
        <v>1083</v>
      </c>
      <c r="D31" s="14">
        <v>8226</v>
      </c>
      <c r="E31" s="39">
        <f t="shared" si="2"/>
        <v>9309</v>
      </c>
      <c r="F31" s="39"/>
    </row>
    <row r="32" spans="2:6" x14ac:dyDescent="0.3">
      <c r="B32" s="1" t="s">
        <v>48</v>
      </c>
      <c r="C32" s="14">
        <v>3197</v>
      </c>
      <c r="D32" s="14">
        <v>8192</v>
      </c>
      <c r="E32" s="39">
        <f t="shared" si="2"/>
        <v>11389</v>
      </c>
      <c r="F32" s="39"/>
    </row>
    <row r="33" spans="2:6" x14ac:dyDescent="0.3">
      <c r="B33" s="1" t="s">
        <v>49</v>
      </c>
      <c r="C33" s="14">
        <v>432</v>
      </c>
      <c r="D33" s="14">
        <v>6981</v>
      </c>
      <c r="E33" s="39">
        <f t="shared" si="2"/>
        <v>7413</v>
      </c>
      <c r="F33" s="39"/>
    </row>
    <row r="34" spans="2:6" x14ac:dyDescent="0.3">
      <c r="B34" s="1" t="s">
        <v>52</v>
      </c>
      <c r="C34" s="14">
        <v>147</v>
      </c>
      <c r="D34" s="14">
        <v>326</v>
      </c>
      <c r="E34" s="39">
        <f t="shared" si="2"/>
        <v>473</v>
      </c>
      <c r="F34" s="39"/>
    </row>
    <row r="35" spans="2:6" x14ac:dyDescent="0.3">
      <c r="B35" s="1" t="s">
        <v>56</v>
      </c>
      <c r="C35" s="14">
        <v>8535</v>
      </c>
      <c r="D35" s="14">
        <v>14847</v>
      </c>
      <c r="E35" s="39">
        <f t="shared" si="2"/>
        <v>23382</v>
      </c>
      <c r="F35" s="39"/>
    </row>
    <row r="36" spans="2:6" x14ac:dyDescent="0.3">
      <c r="B36" s="2" t="s">
        <v>57</v>
      </c>
      <c r="C36" s="15">
        <v>353</v>
      </c>
      <c r="D36" s="15">
        <v>34</v>
      </c>
      <c r="E36" s="15">
        <f t="shared" si="2"/>
        <v>387</v>
      </c>
      <c r="F36" s="39"/>
    </row>
    <row r="37" spans="2:6" x14ac:dyDescent="0.3">
      <c r="B37" s="2" t="s">
        <v>44</v>
      </c>
      <c r="C37" s="15">
        <v>26195</v>
      </c>
      <c r="D37" s="15">
        <v>38920</v>
      </c>
      <c r="E37" s="15">
        <f>C37+D37</f>
        <v>65115</v>
      </c>
      <c r="F37" s="39"/>
    </row>
    <row r="38" spans="2:6" x14ac:dyDescent="0.3">
      <c r="B38" s="1" t="s">
        <v>55</v>
      </c>
    </row>
    <row r="40" spans="2:6" x14ac:dyDescent="0.3">
      <c r="B40" s="3" t="s">
        <v>67</v>
      </c>
    </row>
    <row r="41" spans="2:6" ht="14.4" customHeight="1" x14ac:dyDescent="0.3"/>
    <row r="53" spans="2:5" x14ac:dyDescent="0.3">
      <c r="B53" s="21"/>
      <c r="C53" s="21"/>
      <c r="D53" s="21"/>
      <c r="E53" s="21"/>
    </row>
    <row r="54" spans="2:5" x14ac:dyDescent="0.3">
      <c r="B54" s="21"/>
      <c r="C54" s="21"/>
      <c r="D54" s="21"/>
      <c r="E54" s="21"/>
    </row>
    <row r="70" spans="2:8" x14ac:dyDescent="0.3">
      <c r="B70" s="1" t="s">
        <v>55</v>
      </c>
    </row>
    <row r="72" spans="2:8" x14ac:dyDescent="0.3">
      <c r="B72" s="22" t="s">
        <v>0</v>
      </c>
      <c r="C72" s="23"/>
      <c r="D72" s="23"/>
      <c r="E72" s="23"/>
      <c r="F72" s="23"/>
      <c r="G72" s="23"/>
      <c r="H72" s="24"/>
    </row>
    <row r="73" spans="2:8" ht="14.4" customHeight="1" x14ac:dyDescent="0.3">
      <c r="B73" s="100" t="s">
        <v>68</v>
      </c>
      <c r="C73" s="101"/>
      <c r="D73" s="101"/>
      <c r="E73" s="101"/>
      <c r="F73" s="101"/>
      <c r="G73" s="101"/>
      <c r="H73" s="102"/>
    </row>
    <row r="74" spans="2:8" x14ac:dyDescent="0.3">
      <c r="B74" s="100"/>
      <c r="C74" s="101"/>
      <c r="D74" s="101"/>
      <c r="E74" s="101"/>
      <c r="F74" s="101"/>
      <c r="G74" s="101"/>
      <c r="H74" s="102"/>
    </row>
    <row r="75" spans="2:8" x14ac:dyDescent="0.3">
      <c r="B75" s="100"/>
      <c r="C75" s="101"/>
      <c r="D75" s="101"/>
      <c r="E75" s="101"/>
      <c r="F75" s="101"/>
      <c r="G75" s="101"/>
      <c r="H75" s="102"/>
    </row>
    <row r="76" spans="2:8" x14ac:dyDescent="0.3">
      <c r="B76" s="100"/>
      <c r="C76" s="101"/>
      <c r="D76" s="101"/>
      <c r="E76" s="101"/>
      <c r="F76" s="101"/>
      <c r="G76" s="101"/>
      <c r="H76" s="102"/>
    </row>
    <row r="77" spans="2:8" x14ac:dyDescent="0.3">
      <c r="B77" s="100"/>
      <c r="C77" s="101"/>
      <c r="D77" s="101"/>
      <c r="E77" s="101"/>
      <c r="F77" s="101"/>
      <c r="G77" s="101"/>
      <c r="H77" s="102"/>
    </row>
    <row r="78" spans="2:8" x14ac:dyDescent="0.3">
      <c r="B78" s="100"/>
      <c r="C78" s="101"/>
      <c r="D78" s="101"/>
      <c r="E78" s="101"/>
      <c r="F78" s="101"/>
      <c r="G78" s="101"/>
      <c r="H78" s="102"/>
    </row>
    <row r="79" spans="2:8" x14ac:dyDescent="0.3">
      <c r="B79" s="100"/>
      <c r="C79" s="101"/>
      <c r="D79" s="101"/>
      <c r="E79" s="101"/>
      <c r="F79" s="101"/>
      <c r="G79" s="101"/>
      <c r="H79" s="102"/>
    </row>
    <row r="80" spans="2:8" x14ac:dyDescent="0.3">
      <c r="B80" s="100"/>
      <c r="C80" s="101"/>
      <c r="D80" s="101"/>
      <c r="E80" s="101"/>
      <c r="F80" s="101"/>
      <c r="G80" s="101"/>
      <c r="H80" s="102"/>
    </row>
    <row r="81" spans="2:8" x14ac:dyDescent="0.3">
      <c r="B81" s="100"/>
      <c r="C81" s="101"/>
      <c r="D81" s="101"/>
      <c r="E81" s="101"/>
      <c r="F81" s="101"/>
      <c r="G81" s="101"/>
      <c r="H81" s="102"/>
    </row>
    <row r="82" spans="2:8" x14ac:dyDescent="0.3">
      <c r="B82" s="100"/>
      <c r="C82" s="101"/>
      <c r="D82" s="101"/>
      <c r="E82" s="101"/>
      <c r="F82" s="101"/>
      <c r="G82" s="101"/>
      <c r="H82" s="102"/>
    </row>
    <row r="83" spans="2:8" x14ac:dyDescent="0.3">
      <c r="B83" s="100"/>
      <c r="C83" s="101"/>
      <c r="D83" s="101"/>
      <c r="E83" s="101"/>
      <c r="F83" s="101"/>
      <c r="G83" s="101"/>
      <c r="H83" s="102"/>
    </row>
    <row r="84" spans="2:8" x14ac:dyDescent="0.3">
      <c r="B84" s="100"/>
      <c r="C84" s="101"/>
      <c r="D84" s="101"/>
      <c r="E84" s="101"/>
      <c r="F84" s="101"/>
      <c r="G84" s="101"/>
      <c r="H84" s="102"/>
    </row>
    <row r="85" spans="2:8" x14ac:dyDescent="0.3">
      <c r="B85" s="100"/>
      <c r="C85" s="101"/>
      <c r="D85" s="101"/>
      <c r="E85" s="101"/>
      <c r="F85" s="101"/>
      <c r="G85" s="101"/>
      <c r="H85" s="102"/>
    </row>
    <row r="86" spans="2:8" x14ac:dyDescent="0.3">
      <c r="B86" s="103"/>
      <c r="C86" s="104"/>
      <c r="D86" s="104"/>
      <c r="E86" s="104"/>
      <c r="F86" s="104"/>
      <c r="G86" s="104"/>
      <c r="H86" s="105"/>
    </row>
  </sheetData>
  <mergeCells count="1">
    <mergeCell ref="B73:H8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6:G48"/>
  <sheetViews>
    <sheetView workbookViewId="0">
      <selection activeCell="W45" sqref="W45"/>
    </sheetView>
  </sheetViews>
  <sheetFormatPr baseColWidth="10" defaultColWidth="9.109375" defaultRowHeight="14.4" x14ac:dyDescent="0.3"/>
  <cols>
    <col min="1" max="1" width="1.88671875" style="29" customWidth="1"/>
    <col min="2" max="2" width="17" style="29" customWidth="1"/>
    <col min="3" max="4" width="7.5546875" style="28" customWidth="1"/>
    <col min="5" max="5" width="7.21875" style="28" customWidth="1"/>
    <col min="6" max="6" width="9.44140625" style="28" customWidth="1"/>
    <col min="7" max="7" width="8.88671875" style="28" customWidth="1"/>
    <col min="8" max="8" width="9.33203125" style="29" bestFit="1" customWidth="1"/>
    <col min="9" max="16384" width="9.109375" style="29"/>
  </cols>
  <sheetData>
    <row r="6" spans="2:7" x14ac:dyDescent="0.3">
      <c r="B6" s="27" t="s">
        <v>312</v>
      </c>
    </row>
    <row r="7" spans="2:7" x14ac:dyDescent="0.3">
      <c r="B7" s="30"/>
      <c r="C7" s="31"/>
      <c r="D7" s="31"/>
      <c r="E7" s="31"/>
      <c r="F7" s="31"/>
      <c r="G7" s="31"/>
    </row>
    <row r="8" spans="2:7" x14ac:dyDescent="0.3">
      <c r="B8" s="32" t="s">
        <v>66</v>
      </c>
      <c r="C8" s="33" t="s">
        <v>1</v>
      </c>
      <c r="D8" s="33" t="s">
        <v>2</v>
      </c>
      <c r="E8" s="34" t="s">
        <v>44</v>
      </c>
      <c r="F8" s="18" t="s">
        <v>64</v>
      </c>
      <c r="G8" s="18" t="s">
        <v>65</v>
      </c>
    </row>
    <row r="9" spans="2:7" x14ac:dyDescent="0.3">
      <c r="B9" s="3" t="s">
        <v>33</v>
      </c>
      <c r="E9" s="35"/>
    </row>
    <row r="10" spans="2:7" x14ac:dyDescent="0.3">
      <c r="B10" s="1" t="s">
        <v>50</v>
      </c>
      <c r="C10" s="14">
        <v>2355</v>
      </c>
      <c r="D10" s="14">
        <v>3042</v>
      </c>
      <c r="E10" s="25">
        <f>C10+D10</f>
        <v>5397</v>
      </c>
      <c r="F10" s="36">
        <f>C10/($C$17-$C$15)</f>
        <v>0.1981155884579793</v>
      </c>
      <c r="G10" s="36">
        <f>D10/($D$17-$D$15)</f>
        <v>0.23394601245866339</v>
      </c>
    </row>
    <row r="11" spans="2:7" x14ac:dyDescent="0.3">
      <c r="B11" s="1" t="s">
        <v>51</v>
      </c>
      <c r="C11" s="14">
        <v>3049</v>
      </c>
      <c r="D11" s="14">
        <v>2654</v>
      </c>
      <c r="E11" s="25">
        <f t="shared" ref="E11:E17" si="0">C11+D11</f>
        <v>5703</v>
      </c>
      <c r="F11" s="36">
        <f t="shared" ref="F11:F16" si="1">C11/($C$17-$C$15)</f>
        <v>0.25649869605451331</v>
      </c>
      <c r="G11" s="36">
        <f t="shared" ref="G11:G16" si="2">D11/($D$17-$D$15)</f>
        <v>0.20410674459740061</v>
      </c>
    </row>
    <row r="12" spans="2:7" x14ac:dyDescent="0.3">
      <c r="B12" s="1" t="s">
        <v>48</v>
      </c>
      <c r="C12" s="14">
        <v>3452</v>
      </c>
      <c r="D12" s="14">
        <v>3925</v>
      </c>
      <c r="E12" s="25">
        <f t="shared" si="0"/>
        <v>7377</v>
      </c>
      <c r="F12" s="36">
        <f t="shared" si="1"/>
        <v>0.29040127870783211</v>
      </c>
      <c r="G12" s="36">
        <f t="shared" si="2"/>
        <v>0.301853418441898</v>
      </c>
    </row>
    <row r="13" spans="2:7" x14ac:dyDescent="0.3">
      <c r="B13" s="1" t="s">
        <v>49</v>
      </c>
      <c r="C13" s="14">
        <v>2777</v>
      </c>
      <c r="D13" s="14">
        <v>3183</v>
      </c>
      <c r="E13" s="25">
        <f t="shared" si="0"/>
        <v>5960</v>
      </c>
      <c r="F13" s="36">
        <f t="shared" si="1"/>
        <v>0.2336165559014049</v>
      </c>
      <c r="G13" s="36">
        <f t="shared" si="2"/>
        <v>0.2447896639237099</v>
      </c>
    </row>
    <row r="14" spans="2:7" x14ac:dyDescent="0.3">
      <c r="B14" s="1" t="s">
        <v>52</v>
      </c>
      <c r="C14" s="14">
        <v>187</v>
      </c>
      <c r="D14" s="14">
        <v>86</v>
      </c>
      <c r="E14" s="25">
        <f t="shared" si="0"/>
        <v>273</v>
      </c>
      <c r="F14" s="36">
        <f t="shared" si="1"/>
        <v>1.5731471355262049E-2</v>
      </c>
      <c r="G14" s="36">
        <f t="shared" si="2"/>
        <v>6.6138583403829885E-3</v>
      </c>
    </row>
    <row r="15" spans="2:7" x14ac:dyDescent="0.3">
      <c r="B15" s="1" t="s">
        <v>56</v>
      </c>
      <c r="C15" s="14">
        <v>7157</v>
      </c>
      <c r="D15" s="14">
        <v>9579</v>
      </c>
      <c r="E15" s="25">
        <f t="shared" si="0"/>
        <v>16736</v>
      </c>
      <c r="F15" s="36" t="s">
        <v>58</v>
      </c>
      <c r="G15" s="36" t="s">
        <v>58</v>
      </c>
    </row>
    <row r="16" spans="2:7" x14ac:dyDescent="0.3">
      <c r="B16" s="2" t="s">
        <v>57</v>
      </c>
      <c r="C16" s="15">
        <v>67</v>
      </c>
      <c r="D16" s="15">
        <v>113</v>
      </c>
      <c r="E16" s="26">
        <f t="shared" si="0"/>
        <v>180</v>
      </c>
      <c r="F16" s="37">
        <f t="shared" si="1"/>
        <v>5.6364095230083287E-3</v>
      </c>
      <c r="G16" s="37">
        <f t="shared" si="2"/>
        <v>8.6903022379450894E-3</v>
      </c>
    </row>
    <row r="17" spans="2:7" x14ac:dyDescent="0.3">
      <c r="B17" s="2" t="s">
        <v>44</v>
      </c>
      <c r="C17" s="15">
        <v>19044</v>
      </c>
      <c r="D17" s="15">
        <v>22582</v>
      </c>
      <c r="E17" s="26">
        <f t="shared" si="0"/>
        <v>41626</v>
      </c>
      <c r="F17" s="37">
        <f>SUM(F10:F16)</f>
        <v>1.0000000000000002</v>
      </c>
      <c r="G17" s="37">
        <f>SUM(G10:G16)</f>
        <v>1</v>
      </c>
    </row>
    <row r="18" spans="2:7" x14ac:dyDescent="0.3">
      <c r="B18" s="3" t="s">
        <v>53</v>
      </c>
      <c r="C18" s="14"/>
      <c r="D18" s="14"/>
      <c r="E18" s="25"/>
    </row>
    <row r="19" spans="2:7" x14ac:dyDescent="0.3">
      <c r="B19" s="1" t="s">
        <v>50</v>
      </c>
      <c r="C19" s="14">
        <f>C28-C10</f>
        <v>3066</v>
      </c>
      <c r="D19" s="14">
        <f t="shared" ref="D19:E19" si="3">D28-D10</f>
        <v>4299</v>
      </c>
      <c r="E19" s="25">
        <f t="shared" si="3"/>
        <v>7365</v>
      </c>
      <c r="F19" s="38">
        <f>C19/($C$26-$C$24)</f>
        <v>0.43013468013468015</v>
      </c>
      <c r="G19" s="38">
        <f>D19/($D$26-$D$24)</f>
        <v>0.44251158003088009</v>
      </c>
    </row>
    <row r="20" spans="2:7" x14ac:dyDescent="0.3">
      <c r="B20" s="1" t="s">
        <v>51</v>
      </c>
      <c r="C20" s="14">
        <f t="shared" ref="C20:E20" si="4">C29-C11</f>
        <v>1888</v>
      </c>
      <c r="D20" s="14">
        <f t="shared" si="4"/>
        <v>1718</v>
      </c>
      <c r="E20" s="25">
        <f t="shared" si="4"/>
        <v>3606</v>
      </c>
      <c r="F20" s="38">
        <f t="shared" ref="F20:F25" si="5">C20/($C$26-$C$24)</f>
        <v>0.26487093153759822</v>
      </c>
      <c r="G20" s="38">
        <f t="shared" ref="G20:G25" si="6">D20/($D$26-$D$24)</f>
        <v>0.17683993823983529</v>
      </c>
    </row>
    <row r="21" spans="2:7" x14ac:dyDescent="0.3">
      <c r="B21" s="1" t="s">
        <v>48</v>
      </c>
      <c r="C21" s="14">
        <f t="shared" ref="C21:E21" si="7">C30-C12</f>
        <v>1495</v>
      </c>
      <c r="D21" s="14">
        <f t="shared" si="7"/>
        <v>2517</v>
      </c>
      <c r="E21" s="25">
        <f t="shared" si="7"/>
        <v>4012</v>
      </c>
      <c r="F21" s="38">
        <f t="shared" si="5"/>
        <v>0.20973625140291807</v>
      </c>
      <c r="G21" s="38">
        <f t="shared" si="6"/>
        <v>0.2590838908903757</v>
      </c>
    </row>
    <row r="22" spans="2:7" x14ac:dyDescent="0.3">
      <c r="B22" s="1" t="s">
        <v>49</v>
      </c>
      <c r="C22" s="14">
        <f t="shared" ref="C22:E22" si="8">C31-C13</f>
        <v>513</v>
      </c>
      <c r="D22" s="14">
        <f t="shared" si="8"/>
        <v>940</v>
      </c>
      <c r="E22" s="25">
        <f t="shared" si="8"/>
        <v>1453</v>
      </c>
      <c r="F22" s="38">
        <f t="shared" si="5"/>
        <v>7.1969696969696975E-2</v>
      </c>
      <c r="G22" s="38">
        <f t="shared" si="6"/>
        <v>9.6757591353576949E-2</v>
      </c>
    </row>
    <row r="23" spans="2:7" x14ac:dyDescent="0.3">
      <c r="B23" s="1" t="s">
        <v>52</v>
      </c>
      <c r="C23" s="14">
        <f t="shared" ref="C23:E23" si="9">C32-C14</f>
        <v>117</v>
      </c>
      <c r="D23" s="14">
        <f t="shared" si="9"/>
        <v>83</v>
      </c>
      <c r="E23" s="25">
        <f t="shared" si="9"/>
        <v>200</v>
      </c>
      <c r="F23" s="38">
        <f t="shared" si="5"/>
        <v>1.6414141414141416E-2</v>
      </c>
      <c r="G23" s="38">
        <f t="shared" si="6"/>
        <v>8.5434894493051985E-3</v>
      </c>
    </row>
    <row r="24" spans="2:7" x14ac:dyDescent="0.3">
      <c r="B24" s="4" t="s">
        <v>56</v>
      </c>
      <c r="C24" s="39">
        <f t="shared" ref="C24:E24" si="10">C33-C15</f>
        <v>3162</v>
      </c>
      <c r="D24" s="39">
        <f t="shared" si="10"/>
        <v>3484</v>
      </c>
      <c r="E24" s="25">
        <f t="shared" si="10"/>
        <v>6646</v>
      </c>
      <c r="F24" s="40" t="s">
        <v>58</v>
      </c>
      <c r="G24" s="40" t="s">
        <v>58</v>
      </c>
    </row>
    <row r="25" spans="2:7" x14ac:dyDescent="0.3">
      <c r="B25" s="2" t="s">
        <v>57</v>
      </c>
      <c r="C25" s="15">
        <f t="shared" ref="C25:E25" si="11">C34-C16</f>
        <v>49</v>
      </c>
      <c r="D25" s="15">
        <f t="shared" si="11"/>
        <v>158</v>
      </c>
      <c r="E25" s="26">
        <f t="shared" si="11"/>
        <v>207</v>
      </c>
      <c r="F25" s="41">
        <f t="shared" si="5"/>
        <v>6.8742985409652076E-3</v>
      </c>
      <c r="G25" s="41">
        <f t="shared" si="6"/>
        <v>1.6263510036026763E-2</v>
      </c>
    </row>
    <row r="26" spans="2:7" x14ac:dyDescent="0.3">
      <c r="B26" s="2" t="s">
        <v>44</v>
      </c>
      <c r="C26" s="15">
        <f t="shared" ref="C26:E26" si="12">C35-C17</f>
        <v>10290</v>
      </c>
      <c r="D26" s="15">
        <f t="shared" si="12"/>
        <v>13199</v>
      </c>
      <c r="E26" s="26">
        <f t="shared" si="12"/>
        <v>23489</v>
      </c>
      <c r="F26" s="41">
        <f>SUM(F19:F25)</f>
        <v>1</v>
      </c>
      <c r="G26" s="41">
        <f>SUM(G19:G25)</f>
        <v>1</v>
      </c>
    </row>
    <row r="27" spans="2:7" x14ac:dyDescent="0.3">
      <c r="B27" s="3" t="s">
        <v>54</v>
      </c>
      <c r="C27" s="14"/>
      <c r="D27" s="14"/>
      <c r="E27" s="25"/>
    </row>
    <row r="28" spans="2:7" x14ac:dyDescent="0.3">
      <c r="B28" s="1" t="s">
        <v>50</v>
      </c>
      <c r="C28" s="14">
        <v>5421</v>
      </c>
      <c r="D28" s="14">
        <v>7341</v>
      </c>
      <c r="E28" s="25">
        <f>C28+D28</f>
        <v>12762</v>
      </c>
      <c r="F28" s="38">
        <f>C28/($C$35-$C$33)</f>
        <v>0.28509071785432555</v>
      </c>
      <c r="G28" s="38">
        <f>D28/($D$35-$D$33)</f>
        <v>0.32313583942248436</v>
      </c>
    </row>
    <row r="29" spans="2:7" x14ac:dyDescent="0.3">
      <c r="B29" s="1" t="s">
        <v>51</v>
      </c>
      <c r="C29" s="14">
        <v>4937</v>
      </c>
      <c r="D29" s="14">
        <v>4372</v>
      </c>
      <c r="E29" s="25">
        <f t="shared" ref="E29:E34" si="13">C29+D29</f>
        <v>9309</v>
      </c>
      <c r="F29" s="38">
        <f t="shared" ref="F29:F34" si="14">C29/($C$35-$C$33)</f>
        <v>0.25963712858269788</v>
      </c>
      <c r="G29" s="38">
        <f t="shared" ref="G29:G34" si="15">D29/($D$35-$D$33)</f>
        <v>0.19244651817941721</v>
      </c>
    </row>
    <row r="30" spans="2:7" x14ac:dyDescent="0.3">
      <c r="B30" s="1" t="s">
        <v>48</v>
      </c>
      <c r="C30" s="14">
        <v>4947</v>
      </c>
      <c r="D30" s="14">
        <v>6442</v>
      </c>
      <c r="E30" s="25">
        <f t="shared" si="13"/>
        <v>11389</v>
      </c>
      <c r="F30" s="38">
        <f t="shared" si="14"/>
        <v>0.26016302918748357</v>
      </c>
      <c r="G30" s="38">
        <f t="shared" si="15"/>
        <v>0.28356369398714676</v>
      </c>
    </row>
    <row r="31" spans="2:7" x14ac:dyDescent="0.3">
      <c r="B31" s="1" t="s">
        <v>49</v>
      </c>
      <c r="C31" s="14">
        <v>3290</v>
      </c>
      <c r="D31" s="14">
        <v>4123</v>
      </c>
      <c r="E31" s="25">
        <f t="shared" si="13"/>
        <v>7413</v>
      </c>
      <c r="F31" s="38">
        <f t="shared" si="14"/>
        <v>0.17302129897449381</v>
      </c>
      <c r="G31" s="38">
        <f t="shared" si="15"/>
        <v>0.18148604630689322</v>
      </c>
    </row>
    <row r="32" spans="2:7" x14ac:dyDescent="0.3">
      <c r="B32" s="1" t="s">
        <v>52</v>
      </c>
      <c r="C32" s="14">
        <v>304</v>
      </c>
      <c r="D32" s="14">
        <v>169</v>
      </c>
      <c r="E32" s="25">
        <f t="shared" si="13"/>
        <v>473</v>
      </c>
      <c r="F32" s="38">
        <f t="shared" si="14"/>
        <v>1.5987378385485144E-2</v>
      </c>
      <c r="G32" s="38">
        <f t="shared" si="15"/>
        <v>7.4390351263315434E-3</v>
      </c>
    </row>
    <row r="33" spans="2:7" x14ac:dyDescent="0.3">
      <c r="B33" s="1" t="s">
        <v>56</v>
      </c>
      <c r="C33" s="14">
        <v>10319</v>
      </c>
      <c r="D33" s="14">
        <v>13063</v>
      </c>
      <c r="E33" s="25">
        <f t="shared" si="13"/>
        <v>23382</v>
      </c>
      <c r="F33" s="38" t="s">
        <v>58</v>
      </c>
      <c r="G33" s="38" t="s">
        <v>58</v>
      </c>
    </row>
    <row r="34" spans="2:7" x14ac:dyDescent="0.3">
      <c r="B34" s="2" t="s">
        <v>57</v>
      </c>
      <c r="C34" s="15">
        <v>116</v>
      </c>
      <c r="D34" s="15">
        <v>271</v>
      </c>
      <c r="E34" s="26">
        <f t="shared" si="13"/>
        <v>387</v>
      </c>
      <c r="F34" s="41">
        <f t="shared" si="14"/>
        <v>6.1004470155140676E-3</v>
      </c>
      <c r="G34" s="41">
        <f t="shared" si="15"/>
        <v>1.1928866977726913E-2</v>
      </c>
    </row>
    <row r="35" spans="2:7" x14ac:dyDescent="0.3">
      <c r="B35" s="2" t="s">
        <v>44</v>
      </c>
      <c r="C35" s="15">
        <v>29334</v>
      </c>
      <c r="D35" s="15">
        <v>35781</v>
      </c>
      <c r="E35" s="26">
        <f>SUM(E28:E34)</f>
        <v>65115</v>
      </c>
      <c r="F35" s="41">
        <f>SUM(F28:F34)</f>
        <v>1</v>
      </c>
      <c r="G35" s="41">
        <f>SUM(G28:G34)</f>
        <v>1.0000000000000002</v>
      </c>
    </row>
    <row r="36" spans="2:7" x14ac:dyDescent="0.3">
      <c r="B36" s="1" t="s">
        <v>55</v>
      </c>
    </row>
    <row r="38" spans="2:7" x14ac:dyDescent="0.3">
      <c r="B38" s="42" t="s">
        <v>0</v>
      </c>
      <c r="C38" s="43"/>
      <c r="D38" s="43"/>
      <c r="E38" s="43"/>
      <c r="F38" s="43"/>
      <c r="G38" s="44"/>
    </row>
    <row r="39" spans="2:7" ht="14.4" customHeight="1" x14ac:dyDescent="0.3">
      <c r="B39" s="100" t="s">
        <v>324</v>
      </c>
      <c r="C39" s="101"/>
      <c r="D39" s="101"/>
      <c r="E39" s="101"/>
      <c r="F39" s="101"/>
      <c r="G39" s="102"/>
    </row>
    <row r="40" spans="2:7" x14ac:dyDescent="0.3">
      <c r="B40" s="100"/>
      <c r="C40" s="101"/>
      <c r="D40" s="101"/>
      <c r="E40" s="101"/>
      <c r="F40" s="101"/>
      <c r="G40" s="102"/>
    </row>
    <row r="41" spans="2:7" x14ac:dyDescent="0.3">
      <c r="B41" s="100"/>
      <c r="C41" s="101"/>
      <c r="D41" s="101"/>
      <c r="E41" s="101"/>
      <c r="F41" s="101"/>
      <c r="G41" s="102"/>
    </row>
    <row r="42" spans="2:7" x14ac:dyDescent="0.3">
      <c r="B42" s="100"/>
      <c r="C42" s="101"/>
      <c r="D42" s="101"/>
      <c r="E42" s="101"/>
      <c r="F42" s="101"/>
      <c r="G42" s="102"/>
    </row>
    <row r="43" spans="2:7" x14ac:dyDescent="0.3">
      <c r="B43" s="100"/>
      <c r="C43" s="101"/>
      <c r="D43" s="101"/>
      <c r="E43" s="101"/>
      <c r="F43" s="101"/>
      <c r="G43" s="102"/>
    </row>
    <row r="44" spans="2:7" x14ac:dyDescent="0.3">
      <c r="B44" s="100"/>
      <c r="C44" s="101"/>
      <c r="D44" s="101"/>
      <c r="E44" s="101"/>
      <c r="F44" s="101"/>
      <c r="G44" s="102"/>
    </row>
    <row r="45" spans="2:7" x14ac:dyDescent="0.3">
      <c r="B45" s="100"/>
      <c r="C45" s="101"/>
      <c r="D45" s="101"/>
      <c r="E45" s="101"/>
      <c r="F45" s="101"/>
      <c r="G45" s="102"/>
    </row>
    <row r="46" spans="2:7" x14ac:dyDescent="0.3">
      <c r="B46" s="100"/>
      <c r="C46" s="101"/>
      <c r="D46" s="101"/>
      <c r="E46" s="101"/>
      <c r="F46" s="101"/>
      <c r="G46" s="102"/>
    </row>
    <row r="47" spans="2:7" x14ac:dyDescent="0.3">
      <c r="B47" s="100"/>
      <c r="C47" s="101"/>
      <c r="D47" s="101"/>
      <c r="E47" s="101"/>
      <c r="F47" s="101"/>
      <c r="G47" s="102"/>
    </row>
    <row r="48" spans="2:7" x14ac:dyDescent="0.3">
      <c r="B48" s="103"/>
      <c r="C48" s="104"/>
      <c r="D48" s="104"/>
      <c r="E48" s="104"/>
      <c r="F48" s="104"/>
      <c r="G48" s="105"/>
    </row>
  </sheetData>
  <mergeCells count="1">
    <mergeCell ref="B39:G4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6:G102"/>
  <sheetViews>
    <sheetView zoomScaleNormal="100" workbookViewId="0">
      <selection activeCell="W93" sqref="W93"/>
    </sheetView>
  </sheetViews>
  <sheetFormatPr baseColWidth="10" defaultColWidth="8.88671875" defaultRowHeight="14.4" x14ac:dyDescent="0.3"/>
  <cols>
    <col min="1" max="1" width="1.5546875" style="1" customWidth="1"/>
    <col min="2" max="2" width="17" style="1" customWidth="1"/>
    <col min="3" max="5" width="8.88671875" style="1"/>
    <col min="6" max="6" width="9.88671875" style="1" customWidth="1"/>
    <col min="7" max="16384" width="8.88671875" style="1"/>
  </cols>
  <sheetData>
    <row r="6" spans="2:7" x14ac:dyDescent="0.3">
      <c r="B6" s="3" t="s">
        <v>313</v>
      </c>
    </row>
    <row r="7" spans="2:7" x14ac:dyDescent="0.3">
      <c r="B7" s="2"/>
      <c r="C7" s="2"/>
      <c r="D7" s="2"/>
      <c r="E7" s="2"/>
      <c r="F7" s="2"/>
      <c r="G7" s="2"/>
    </row>
    <row r="8" spans="2:7" x14ac:dyDescent="0.3">
      <c r="B8" s="32" t="s">
        <v>66</v>
      </c>
      <c r="C8" s="18" t="s">
        <v>59</v>
      </c>
      <c r="D8" s="18" t="s">
        <v>60</v>
      </c>
      <c r="E8" s="18" t="s">
        <v>61</v>
      </c>
      <c r="F8" s="18" t="s">
        <v>62</v>
      </c>
      <c r="G8" s="18" t="s">
        <v>44</v>
      </c>
    </row>
    <row r="9" spans="2:7" x14ac:dyDescent="0.3">
      <c r="B9" s="3" t="s">
        <v>33</v>
      </c>
      <c r="C9" s="7"/>
      <c r="D9" s="7"/>
      <c r="E9" s="7"/>
      <c r="F9" s="7"/>
      <c r="G9" s="7"/>
    </row>
    <row r="10" spans="2:7" x14ac:dyDescent="0.3">
      <c r="B10" s="1" t="s">
        <v>50</v>
      </c>
      <c r="C10" s="14">
        <v>4902</v>
      </c>
      <c r="D10" s="14">
        <v>332</v>
      </c>
      <c r="E10" s="14">
        <v>125</v>
      </c>
      <c r="F10" s="14">
        <v>38</v>
      </c>
      <c r="G10" s="14">
        <f>SUM(C10:F10)</f>
        <v>5397</v>
      </c>
    </row>
    <row r="11" spans="2:7" x14ac:dyDescent="0.3">
      <c r="B11" s="1" t="s">
        <v>51</v>
      </c>
      <c r="C11" s="14">
        <v>4763</v>
      </c>
      <c r="D11" s="14">
        <v>603</v>
      </c>
      <c r="E11" s="14">
        <v>237</v>
      </c>
      <c r="F11" s="14">
        <v>100</v>
      </c>
      <c r="G11" s="14">
        <f t="shared" ref="G11:G35" si="0">SUM(C11:F11)</f>
        <v>5703</v>
      </c>
    </row>
    <row r="12" spans="2:7" x14ac:dyDescent="0.3">
      <c r="B12" s="1" t="s">
        <v>48</v>
      </c>
      <c r="C12" s="14">
        <v>6297</v>
      </c>
      <c r="D12" s="14">
        <v>686</v>
      </c>
      <c r="E12" s="14">
        <v>290</v>
      </c>
      <c r="F12" s="14">
        <v>104</v>
      </c>
      <c r="G12" s="14">
        <f t="shared" si="0"/>
        <v>7377</v>
      </c>
    </row>
    <row r="13" spans="2:7" x14ac:dyDescent="0.3">
      <c r="B13" s="1" t="s">
        <v>49</v>
      </c>
      <c r="C13" s="14">
        <v>4024</v>
      </c>
      <c r="D13" s="14">
        <v>1246</v>
      </c>
      <c r="E13" s="14">
        <v>514</v>
      </c>
      <c r="F13" s="14">
        <v>176</v>
      </c>
      <c r="G13" s="14">
        <f t="shared" si="0"/>
        <v>5960</v>
      </c>
    </row>
    <row r="14" spans="2:7" x14ac:dyDescent="0.3">
      <c r="B14" s="1" t="s">
        <v>52</v>
      </c>
      <c r="C14" s="14">
        <v>89</v>
      </c>
      <c r="D14" s="14">
        <v>78</v>
      </c>
      <c r="E14" s="14">
        <v>74</v>
      </c>
      <c r="F14" s="14">
        <v>32</v>
      </c>
      <c r="G14" s="14">
        <f t="shared" si="0"/>
        <v>273</v>
      </c>
    </row>
    <row r="15" spans="2:7" x14ac:dyDescent="0.3">
      <c r="B15" s="1" t="s">
        <v>56</v>
      </c>
      <c r="C15" s="14">
        <v>13756</v>
      </c>
      <c r="D15" s="14">
        <v>1924</v>
      </c>
      <c r="E15" s="14">
        <v>777</v>
      </c>
      <c r="F15" s="14">
        <v>279</v>
      </c>
      <c r="G15" s="14">
        <f t="shared" si="0"/>
        <v>16736</v>
      </c>
    </row>
    <row r="16" spans="2:7" x14ac:dyDescent="0.3">
      <c r="B16" s="2" t="s">
        <v>57</v>
      </c>
      <c r="C16" s="15">
        <v>159</v>
      </c>
      <c r="D16" s="15">
        <v>7</v>
      </c>
      <c r="E16" s="15">
        <v>10</v>
      </c>
      <c r="F16" s="15">
        <v>4</v>
      </c>
      <c r="G16" s="15">
        <f t="shared" si="0"/>
        <v>180</v>
      </c>
    </row>
    <row r="17" spans="2:7" x14ac:dyDescent="0.3">
      <c r="B17" s="2" t="s">
        <v>44</v>
      </c>
      <c r="C17" s="45">
        <f>SUM(C10:C16)</f>
        <v>33990</v>
      </c>
      <c r="D17" s="45">
        <f t="shared" ref="D17:F17" si="1">SUM(D10:D16)</f>
        <v>4876</v>
      </c>
      <c r="E17" s="45">
        <f t="shared" si="1"/>
        <v>2027</v>
      </c>
      <c r="F17" s="45">
        <f t="shared" si="1"/>
        <v>733</v>
      </c>
      <c r="G17" s="15">
        <f t="shared" si="0"/>
        <v>41626</v>
      </c>
    </row>
    <row r="18" spans="2:7" x14ac:dyDescent="0.3">
      <c r="B18" s="3" t="s">
        <v>53</v>
      </c>
      <c r="C18" s="14"/>
      <c r="D18" s="14"/>
      <c r="E18" s="14"/>
      <c r="F18" s="14"/>
      <c r="G18" s="14"/>
    </row>
    <row r="19" spans="2:7" x14ac:dyDescent="0.3">
      <c r="B19" s="1" t="s">
        <v>50</v>
      </c>
      <c r="C19" s="14">
        <f>C28-C10</f>
        <v>6882</v>
      </c>
      <c r="D19" s="14">
        <f t="shared" ref="D19:F19" si="2">D28-D10</f>
        <v>295</v>
      </c>
      <c r="E19" s="14">
        <f t="shared" si="2"/>
        <v>134</v>
      </c>
      <c r="F19" s="14">
        <f t="shared" si="2"/>
        <v>54</v>
      </c>
      <c r="G19" s="14">
        <f t="shared" si="0"/>
        <v>7365</v>
      </c>
    </row>
    <row r="20" spans="2:7" x14ac:dyDescent="0.3">
      <c r="B20" s="1" t="s">
        <v>51</v>
      </c>
      <c r="C20" s="14">
        <f t="shared" ref="C20:F20" si="3">C29-C11</f>
        <v>3158</v>
      </c>
      <c r="D20" s="14">
        <f t="shared" si="3"/>
        <v>288</v>
      </c>
      <c r="E20" s="14">
        <f t="shared" si="3"/>
        <v>112</v>
      </c>
      <c r="F20" s="14">
        <f t="shared" si="3"/>
        <v>48</v>
      </c>
      <c r="G20" s="14">
        <f t="shared" si="0"/>
        <v>3606</v>
      </c>
    </row>
    <row r="21" spans="2:7" x14ac:dyDescent="0.3">
      <c r="B21" s="1" t="s">
        <v>48</v>
      </c>
      <c r="C21" s="14">
        <f t="shared" ref="C21:F21" si="4">C30-C12</f>
        <v>3547</v>
      </c>
      <c r="D21" s="14">
        <f t="shared" si="4"/>
        <v>322</v>
      </c>
      <c r="E21" s="14">
        <f t="shared" si="4"/>
        <v>92</v>
      </c>
      <c r="F21" s="14">
        <f t="shared" si="4"/>
        <v>51</v>
      </c>
      <c r="G21" s="14">
        <f t="shared" si="0"/>
        <v>4012</v>
      </c>
    </row>
    <row r="22" spans="2:7" x14ac:dyDescent="0.3">
      <c r="B22" s="1" t="s">
        <v>49</v>
      </c>
      <c r="C22" s="14">
        <f t="shared" ref="C22:F22" si="5">C31-C13</f>
        <v>1020</v>
      </c>
      <c r="D22" s="14">
        <f t="shared" si="5"/>
        <v>305</v>
      </c>
      <c r="E22" s="14">
        <f t="shared" si="5"/>
        <v>99</v>
      </c>
      <c r="F22" s="14">
        <f t="shared" si="5"/>
        <v>29</v>
      </c>
      <c r="G22" s="14">
        <f t="shared" si="0"/>
        <v>1453</v>
      </c>
    </row>
    <row r="23" spans="2:7" x14ac:dyDescent="0.3">
      <c r="B23" s="1" t="s">
        <v>52</v>
      </c>
      <c r="C23" s="14">
        <f t="shared" ref="C23:F23" si="6">C32-C14</f>
        <v>130</v>
      </c>
      <c r="D23" s="14">
        <f t="shared" si="6"/>
        <v>42</v>
      </c>
      <c r="E23" s="14">
        <f t="shared" si="6"/>
        <v>16</v>
      </c>
      <c r="F23" s="14">
        <f t="shared" si="6"/>
        <v>12</v>
      </c>
      <c r="G23" s="14">
        <f t="shared" si="0"/>
        <v>200</v>
      </c>
    </row>
    <row r="24" spans="2:7" x14ac:dyDescent="0.3">
      <c r="B24" s="1" t="s">
        <v>56</v>
      </c>
      <c r="C24" s="14">
        <f t="shared" ref="C24:F24" si="7">C33-C15</f>
        <v>5031</v>
      </c>
      <c r="D24" s="14">
        <f t="shared" si="7"/>
        <v>937</v>
      </c>
      <c r="E24" s="14">
        <f t="shared" si="7"/>
        <v>472</v>
      </c>
      <c r="F24" s="14">
        <f t="shared" si="7"/>
        <v>206</v>
      </c>
      <c r="G24" s="14">
        <f t="shared" si="0"/>
        <v>6646</v>
      </c>
    </row>
    <row r="25" spans="2:7" x14ac:dyDescent="0.3">
      <c r="B25" s="2" t="s">
        <v>57</v>
      </c>
      <c r="C25" s="15">
        <f t="shared" ref="C25:F25" si="8">C34-C16</f>
        <v>202</v>
      </c>
      <c r="D25" s="15">
        <f t="shared" si="8"/>
        <v>5</v>
      </c>
      <c r="E25" s="15">
        <f t="shared" si="8"/>
        <v>0</v>
      </c>
      <c r="F25" s="15">
        <f t="shared" si="8"/>
        <v>0</v>
      </c>
      <c r="G25" s="15">
        <f t="shared" si="0"/>
        <v>207</v>
      </c>
    </row>
    <row r="26" spans="2:7" x14ac:dyDescent="0.3">
      <c r="B26" s="2" t="s">
        <v>44</v>
      </c>
      <c r="C26" s="15">
        <f t="shared" ref="C26:F26" si="9">C35-C17</f>
        <v>19970</v>
      </c>
      <c r="D26" s="15">
        <f t="shared" si="9"/>
        <v>2194</v>
      </c>
      <c r="E26" s="15">
        <f t="shared" si="9"/>
        <v>925</v>
      </c>
      <c r="F26" s="15">
        <f t="shared" si="9"/>
        <v>400</v>
      </c>
      <c r="G26" s="15">
        <f t="shared" si="0"/>
        <v>23489</v>
      </c>
    </row>
    <row r="27" spans="2:7" x14ac:dyDescent="0.3">
      <c r="B27" s="3" t="s">
        <v>63</v>
      </c>
      <c r="C27" s="14"/>
      <c r="D27" s="14"/>
      <c r="E27" s="14"/>
      <c r="F27" s="14"/>
      <c r="G27" s="14"/>
    </row>
    <row r="28" spans="2:7" x14ac:dyDescent="0.3">
      <c r="B28" s="1" t="s">
        <v>50</v>
      </c>
      <c r="C28" s="14">
        <v>11784</v>
      </c>
      <c r="D28" s="14">
        <v>627</v>
      </c>
      <c r="E28" s="14">
        <v>259</v>
      </c>
      <c r="F28" s="14">
        <v>92</v>
      </c>
      <c r="G28" s="14">
        <f t="shared" si="0"/>
        <v>12762</v>
      </c>
    </row>
    <row r="29" spans="2:7" x14ac:dyDescent="0.3">
      <c r="B29" s="1" t="s">
        <v>51</v>
      </c>
      <c r="C29" s="14">
        <v>7921</v>
      </c>
      <c r="D29" s="14">
        <v>891</v>
      </c>
      <c r="E29" s="14">
        <v>349</v>
      </c>
      <c r="F29" s="14">
        <v>148</v>
      </c>
      <c r="G29" s="14">
        <f t="shared" si="0"/>
        <v>9309</v>
      </c>
    </row>
    <row r="30" spans="2:7" x14ac:dyDescent="0.3">
      <c r="B30" s="1" t="s">
        <v>48</v>
      </c>
      <c r="C30" s="14">
        <v>9844</v>
      </c>
      <c r="D30" s="14">
        <v>1008</v>
      </c>
      <c r="E30" s="14">
        <v>382</v>
      </c>
      <c r="F30" s="14">
        <v>155</v>
      </c>
      <c r="G30" s="14">
        <f t="shared" si="0"/>
        <v>11389</v>
      </c>
    </row>
    <row r="31" spans="2:7" x14ac:dyDescent="0.3">
      <c r="B31" s="1" t="s">
        <v>49</v>
      </c>
      <c r="C31" s="14">
        <v>5044</v>
      </c>
      <c r="D31" s="14">
        <v>1551</v>
      </c>
      <c r="E31" s="14">
        <v>613</v>
      </c>
      <c r="F31" s="14">
        <v>205</v>
      </c>
      <c r="G31" s="14">
        <f t="shared" si="0"/>
        <v>7413</v>
      </c>
    </row>
    <row r="32" spans="2:7" x14ac:dyDescent="0.3">
      <c r="B32" s="1" t="s">
        <v>52</v>
      </c>
      <c r="C32" s="14">
        <v>219</v>
      </c>
      <c r="D32" s="14">
        <v>120</v>
      </c>
      <c r="E32" s="14">
        <v>90</v>
      </c>
      <c r="F32" s="14">
        <v>44</v>
      </c>
      <c r="G32" s="14">
        <f t="shared" si="0"/>
        <v>473</v>
      </c>
    </row>
    <row r="33" spans="2:7" x14ac:dyDescent="0.3">
      <c r="B33" s="1" t="s">
        <v>56</v>
      </c>
      <c r="C33" s="14">
        <v>18787</v>
      </c>
      <c r="D33" s="14">
        <v>2861</v>
      </c>
      <c r="E33" s="14">
        <v>1249</v>
      </c>
      <c r="F33" s="14">
        <v>485</v>
      </c>
      <c r="G33" s="14">
        <f t="shared" si="0"/>
        <v>23382</v>
      </c>
    </row>
    <row r="34" spans="2:7" x14ac:dyDescent="0.3">
      <c r="B34" s="2" t="s">
        <v>57</v>
      </c>
      <c r="C34" s="15">
        <v>361</v>
      </c>
      <c r="D34" s="15">
        <v>12</v>
      </c>
      <c r="E34" s="15">
        <v>10</v>
      </c>
      <c r="F34" s="15">
        <v>4</v>
      </c>
      <c r="G34" s="15">
        <f t="shared" si="0"/>
        <v>387</v>
      </c>
    </row>
    <row r="35" spans="2:7" x14ac:dyDescent="0.3">
      <c r="B35" s="2" t="s">
        <v>44</v>
      </c>
      <c r="C35" s="15">
        <v>53960</v>
      </c>
      <c r="D35" s="15">
        <v>7070</v>
      </c>
      <c r="E35" s="15">
        <v>2952</v>
      </c>
      <c r="F35" s="15">
        <v>1133</v>
      </c>
      <c r="G35" s="15">
        <f t="shared" si="0"/>
        <v>65115</v>
      </c>
    </row>
    <row r="36" spans="2:7" x14ac:dyDescent="0.3">
      <c r="B36" s="1" t="s">
        <v>55</v>
      </c>
    </row>
    <row r="38" spans="2:7" x14ac:dyDescent="0.3">
      <c r="B38" s="3" t="s">
        <v>69</v>
      </c>
    </row>
    <row r="87" spans="2:7" x14ac:dyDescent="0.3">
      <c r="B87" s="1" t="s">
        <v>55</v>
      </c>
    </row>
    <row r="89" spans="2:7" x14ac:dyDescent="0.3">
      <c r="B89" s="22" t="s">
        <v>0</v>
      </c>
      <c r="C89" s="23"/>
      <c r="D89" s="23"/>
      <c r="E89" s="23"/>
      <c r="F89" s="23"/>
      <c r="G89" s="24"/>
    </row>
    <row r="90" spans="2:7" ht="14.4" customHeight="1" x14ac:dyDescent="0.3">
      <c r="B90" s="100" t="s">
        <v>325</v>
      </c>
      <c r="C90" s="101"/>
      <c r="D90" s="101"/>
      <c r="E90" s="101"/>
      <c r="F90" s="101"/>
      <c r="G90" s="102"/>
    </row>
    <row r="91" spans="2:7" x14ac:dyDescent="0.3">
      <c r="B91" s="100"/>
      <c r="C91" s="101"/>
      <c r="D91" s="101"/>
      <c r="E91" s="101"/>
      <c r="F91" s="101"/>
      <c r="G91" s="102"/>
    </row>
    <row r="92" spans="2:7" ht="14.4" customHeight="1" x14ac:dyDescent="0.3">
      <c r="B92" s="100"/>
      <c r="C92" s="101"/>
      <c r="D92" s="101"/>
      <c r="E92" s="101"/>
      <c r="F92" s="101"/>
      <c r="G92" s="102"/>
    </row>
    <row r="93" spans="2:7" x14ac:dyDescent="0.3">
      <c r="B93" s="100"/>
      <c r="C93" s="101"/>
      <c r="D93" s="101"/>
      <c r="E93" s="101"/>
      <c r="F93" s="101"/>
      <c r="G93" s="102"/>
    </row>
    <row r="94" spans="2:7" x14ac:dyDescent="0.3">
      <c r="B94" s="100"/>
      <c r="C94" s="101"/>
      <c r="D94" s="101"/>
      <c r="E94" s="101"/>
      <c r="F94" s="101"/>
      <c r="G94" s="102"/>
    </row>
    <row r="95" spans="2:7" x14ac:dyDescent="0.3">
      <c r="B95" s="100"/>
      <c r="C95" s="101"/>
      <c r="D95" s="101"/>
      <c r="E95" s="101"/>
      <c r="F95" s="101"/>
      <c r="G95" s="102"/>
    </row>
    <row r="96" spans="2:7" x14ac:dyDescent="0.3">
      <c r="B96" s="100"/>
      <c r="C96" s="101"/>
      <c r="D96" s="101"/>
      <c r="E96" s="101"/>
      <c r="F96" s="101"/>
      <c r="G96" s="102"/>
    </row>
    <row r="97" spans="2:7" x14ac:dyDescent="0.3">
      <c r="B97" s="100"/>
      <c r="C97" s="101"/>
      <c r="D97" s="101"/>
      <c r="E97" s="101"/>
      <c r="F97" s="101"/>
      <c r="G97" s="102"/>
    </row>
    <row r="98" spans="2:7" x14ac:dyDescent="0.3">
      <c r="B98" s="100"/>
      <c r="C98" s="101"/>
      <c r="D98" s="101"/>
      <c r="E98" s="101"/>
      <c r="F98" s="101"/>
      <c r="G98" s="102"/>
    </row>
    <row r="99" spans="2:7" x14ac:dyDescent="0.3">
      <c r="B99" s="100"/>
      <c r="C99" s="101"/>
      <c r="D99" s="101"/>
      <c r="E99" s="101"/>
      <c r="F99" s="101"/>
      <c r="G99" s="102"/>
    </row>
    <row r="100" spans="2:7" x14ac:dyDescent="0.3">
      <c r="B100" s="103"/>
      <c r="C100" s="104"/>
      <c r="D100" s="104"/>
      <c r="E100" s="104"/>
      <c r="F100" s="104"/>
      <c r="G100" s="105"/>
    </row>
    <row r="101" spans="2:7" x14ac:dyDescent="0.3">
      <c r="B101" s="21"/>
      <c r="C101" s="21"/>
      <c r="D101" s="21"/>
      <c r="E101" s="21"/>
      <c r="F101" s="21"/>
      <c r="G101" s="21"/>
    </row>
    <row r="102" spans="2:7" x14ac:dyDescent="0.3">
      <c r="B102" s="20"/>
      <c r="C102" s="20"/>
      <c r="D102" s="20"/>
      <c r="E102" s="20"/>
      <c r="F102" s="20"/>
      <c r="G102" s="20"/>
    </row>
  </sheetData>
  <mergeCells count="1">
    <mergeCell ref="B90:G100"/>
  </mergeCells>
  <pageMargins left="0.7" right="0.7" top="0.75" bottom="0.75" header="0.3" footer="0.3"/>
  <pageSetup paperSize="0" orientation="portrait" horizontalDpi="0" verticalDpi="0" copie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B775C-97C5-4992-85FD-B92815C2064D}">
  <dimension ref="B6:F123"/>
  <sheetViews>
    <sheetView zoomScaleNormal="100" workbookViewId="0">
      <selection activeCell="T119" sqref="T119"/>
    </sheetView>
  </sheetViews>
  <sheetFormatPr baseColWidth="10" defaultColWidth="9.109375" defaultRowHeight="14.4" x14ac:dyDescent="0.3"/>
  <cols>
    <col min="1" max="1" width="1.88671875" style="29" customWidth="1"/>
    <col min="2" max="2" width="31.88671875" style="29" customWidth="1"/>
    <col min="3" max="3" width="10.6640625" style="28" bestFit="1" customWidth="1"/>
    <col min="4" max="4" width="11.44140625" style="28" bestFit="1" customWidth="1"/>
    <col min="5" max="5" width="11.109375" style="28" bestFit="1" customWidth="1"/>
    <col min="6" max="6" width="11" style="29" bestFit="1" customWidth="1"/>
    <col min="7" max="16384" width="9.109375" style="29"/>
  </cols>
  <sheetData>
    <row r="6" spans="2:5" x14ac:dyDescent="0.3">
      <c r="B6" s="27" t="s">
        <v>310</v>
      </c>
    </row>
    <row r="8" spans="2:5" x14ac:dyDescent="0.3">
      <c r="B8" s="27" t="s">
        <v>314</v>
      </c>
    </row>
    <row r="9" spans="2:5" x14ac:dyDescent="0.3">
      <c r="B9" s="30"/>
      <c r="C9" s="31"/>
      <c r="D9" s="31"/>
      <c r="E9" s="31"/>
    </row>
    <row r="10" spans="2:5" x14ac:dyDescent="0.3">
      <c r="B10" s="108" t="s">
        <v>301</v>
      </c>
      <c r="C10" s="106" t="s">
        <v>33</v>
      </c>
      <c r="D10" s="106" t="s">
        <v>53</v>
      </c>
      <c r="E10" s="106" t="s">
        <v>63</v>
      </c>
    </row>
    <row r="11" spans="2:5" x14ac:dyDescent="0.3">
      <c r="B11" s="109"/>
      <c r="C11" s="107"/>
      <c r="D11" s="107"/>
      <c r="E11" s="107"/>
    </row>
    <row r="12" spans="2:5" x14ac:dyDescent="0.3">
      <c r="B12" s="78" t="s">
        <v>48</v>
      </c>
      <c r="C12" s="77"/>
      <c r="D12" s="77"/>
      <c r="E12" s="77"/>
    </row>
    <row r="13" spans="2:5" x14ac:dyDescent="0.3">
      <c r="B13" s="76" t="s">
        <v>298</v>
      </c>
      <c r="C13" s="74">
        <v>12</v>
      </c>
      <c r="D13" s="75">
        <f t="shared" ref="D13:D21" si="0">E13-C13</f>
        <v>44</v>
      </c>
      <c r="E13" s="74">
        <v>56</v>
      </c>
    </row>
    <row r="14" spans="2:5" x14ac:dyDescent="0.3">
      <c r="B14" s="29" t="s">
        <v>297</v>
      </c>
      <c r="C14" s="74">
        <v>22</v>
      </c>
      <c r="D14" s="75">
        <f t="shared" si="0"/>
        <v>61</v>
      </c>
      <c r="E14" s="74">
        <v>83</v>
      </c>
    </row>
    <row r="15" spans="2:5" x14ac:dyDescent="0.3">
      <c r="B15" s="29" t="s">
        <v>296</v>
      </c>
      <c r="C15" s="74">
        <v>2</v>
      </c>
      <c r="D15" s="75">
        <f t="shared" si="0"/>
        <v>1</v>
      </c>
      <c r="E15" s="74">
        <v>3</v>
      </c>
    </row>
    <row r="16" spans="2:5" x14ac:dyDescent="0.3">
      <c r="B16" s="29" t="s">
        <v>295</v>
      </c>
      <c r="C16" s="74">
        <v>1</v>
      </c>
      <c r="D16" s="75">
        <f t="shared" si="0"/>
        <v>7</v>
      </c>
      <c r="E16" s="74">
        <v>8</v>
      </c>
    </row>
    <row r="17" spans="2:5" x14ac:dyDescent="0.3">
      <c r="B17" s="29" t="s">
        <v>294</v>
      </c>
      <c r="C17" s="74">
        <v>13</v>
      </c>
      <c r="D17" s="75">
        <f t="shared" si="0"/>
        <v>14</v>
      </c>
      <c r="E17" s="74">
        <v>27</v>
      </c>
    </row>
    <row r="18" spans="2:5" x14ac:dyDescent="0.3">
      <c r="B18" s="29" t="s">
        <v>293</v>
      </c>
      <c r="C18" s="74">
        <v>0</v>
      </c>
      <c r="D18" s="75">
        <f t="shared" si="0"/>
        <v>1</v>
      </c>
      <c r="E18" s="74">
        <v>1</v>
      </c>
    </row>
    <row r="19" spans="2:5" x14ac:dyDescent="0.3">
      <c r="B19" s="29" t="s">
        <v>292</v>
      </c>
      <c r="C19" s="74">
        <v>8</v>
      </c>
      <c r="D19" s="75">
        <f t="shared" si="0"/>
        <v>15</v>
      </c>
      <c r="E19" s="74">
        <v>23</v>
      </c>
    </row>
    <row r="20" spans="2:5" x14ac:dyDescent="0.3">
      <c r="B20" s="29" t="s">
        <v>290</v>
      </c>
      <c r="C20" s="74">
        <v>8</v>
      </c>
      <c r="D20" s="75">
        <f t="shared" si="0"/>
        <v>10</v>
      </c>
      <c r="E20" s="74">
        <v>18</v>
      </c>
    </row>
    <row r="21" spans="2:5" x14ac:dyDescent="0.3">
      <c r="B21" s="29" t="s">
        <v>288</v>
      </c>
      <c r="C21" s="74">
        <v>10</v>
      </c>
      <c r="D21" s="75">
        <f t="shared" si="0"/>
        <v>5</v>
      </c>
      <c r="E21" s="74">
        <v>15</v>
      </c>
    </row>
    <row r="22" spans="2:5" x14ac:dyDescent="0.3">
      <c r="B22" s="29" t="s">
        <v>287</v>
      </c>
      <c r="C22" s="74">
        <v>6</v>
      </c>
      <c r="D22" s="75">
        <v>0</v>
      </c>
      <c r="E22" s="74">
        <v>6</v>
      </c>
    </row>
    <row r="23" spans="2:5" x14ac:dyDescent="0.3">
      <c r="B23" s="29" t="s">
        <v>286</v>
      </c>
      <c r="C23" s="74">
        <v>19</v>
      </c>
      <c r="D23" s="75">
        <f t="shared" ref="D23:D31" si="1">E23-C23</f>
        <v>24</v>
      </c>
      <c r="E23" s="74">
        <v>43</v>
      </c>
    </row>
    <row r="24" spans="2:5" x14ac:dyDescent="0.3">
      <c r="B24" s="29" t="s">
        <v>300</v>
      </c>
      <c r="C24" s="74">
        <v>4</v>
      </c>
      <c r="D24" s="75">
        <f t="shared" si="1"/>
        <v>0</v>
      </c>
      <c r="E24" s="74">
        <v>4</v>
      </c>
    </row>
    <row r="25" spans="2:5" x14ac:dyDescent="0.3">
      <c r="B25" s="29" t="s">
        <v>285</v>
      </c>
      <c r="C25" s="74">
        <v>30</v>
      </c>
      <c r="D25" s="75">
        <f t="shared" si="1"/>
        <v>53</v>
      </c>
      <c r="E25" s="74">
        <v>83</v>
      </c>
    </row>
    <row r="26" spans="2:5" x14ac:dyDescent="0.3">
      <c r="B26" s="29" t="s">
        <v>284</v>
      </c>
      <c r="C26" s="74">
        <v>7</v>
      </c>
      <c r="D26" s="75">
        <f t="shared" si="1"/>
        <v>3</v>
      </c>
      <c r="E26" s="74">
        <v>10</v>
      </c>
    </row>
    <row r="27" spans="2:5" x14ac:dyDescent="0.3">
      <c r="B27" s="29" t="s">
        <v>283</v>
      </c>
      <c r="C27" s="74">
        <v>0</v>
      </c>
      <c r="D27" s="75">
        <f t="shared" si="1"/>
        <v>5</v>
      </c>
      <c r="E27" s="74">
        <v>5</v>
      </c>
    </row>
    <row r="28" spans="2:5" x14ac:dyDescent="0.3">
      <c r="B28" s="29" t="s">
        <v>282</v>
      </c>
      <c r="C28" s="74">
        <v>47</v>
      </c>
      <c r="D28" s="75">
        <f t="shared" si="1"/>
        <v>186</v>
      </c>
      <c r="E28" s="74">
        <v>233</v>
      </c>
    </row>
    <row r="29" spans="2:5" x14ac:dyDescent="0.3">
      <c r="B29" s="29" t="s">
        <v>280</v>
      </c>
      <c r="C29" s="74">
        <v>6</v>
      </c>
      <c r="D29" s="75">
        <f t="shared" si="1"/>
        <v>18</v>
      </c>
      <c r="E29" s="74">
        <v>24</v>
      </c>
    </row>
    <row r="30" spans="2:5" x14ac:dyDescent="0.3">
      <c r="B30" s="29" t="s">
        <v>279</v>
      </c>
      <c r="C30" s="74">
        <v>20</v>
      </c>
      <c r="D30" s="75">
        <f t="shared" si="1"/>
        <v>11</v>
      </c>
      <c r="E30" s="74">
        <v>31</v>
      </c>
    </row>
    <row r="31" spans="2:5" x14ac:dyDescent="0.3">
      <c r="B31" s="30" t="s">
        <v>299</v>
      </c>
      <c r="C31" s="72">
        <v>2</v>
      </c>
      <c r="D31" s="73">
        <f t="shared" si="1"/>
        <v>0</v>
      </c>
      <c r="E31" s="72">
        <v>2</v>
      </c>
    </row>
    <row r="32" spans="2:5" x14ac:dyDescent="0.3">
      <c r="B32" s="71" t="s">
        <v>44</v>
      </c>
      <c r="C32" s="70">
        <f>SUM(C13:C31)</f>
        <v>217</v>
      </c>
      <c r="D32" s="70">
        <f>SUM(D13:D31)</f>
        <v>458</v>
      </c>
      <c r="E32" s="70">
        <f>SUM(E13:E31)</f>
        <v>675</v>
      </c>
    </row>
    <row r="33" spans="2:5" x14ac:dyDescent="0.3">
      <c r="B33" s="27" t="s">
        <v>49</v>
      </c>
      <c r="C33" s="75"/>
      <c r="D33" s="75"/>
      <c r="E33" s="75"/>
    </row>
    <row r="34" spans="2:5" x14ac:dyDescent="0.3">
      <c r="B34" s="29" t="s">
        <v>298</v>
      </c>
      <c r="C34" s="74">
        <v>30</v>
      </c>
      <c r="D34" s="75">
        <f t="shared" ref="D34:D53" si="2">E34-C34</f>
        <v>25</v>
      </c>
      <c r="E34" s="74">
        <v>55</v>
      </c>
    </row>
    <row r="35" spans="2:5" x14ac:dyDescent="0.3">
      <c r="B35" s="29" t="s">
        <v>297</v>
      </c>
      <c r="C35" s="74">
        <v>37</v>
      </c>
      <c r="D35" s="75">
        <f t="shared" si="2"/>
        <v>55</v>
      </c>
      <c r="E35" s="74">
        <v>92</v>
      </c>
    </row>
    <row r="36" spans="2:5" x14ac:dyDescent="0.3">
      <c r="B36" s="29" t="s">
        <v>296</v>
      </c>
      <c r="C36" s="74">
        <v>3</v>
      </c>
      <c r="D36" s="75">
        <f t="shared" si="2"/>
        <v>0</v>
      </c>
      <c r="E36" s="74">
        <v>3</v>
      </c>
    </row>
    <row r="37" spans="2:5" x14ac:dyDescent="0.3">
      <c r="B37" s="29" t="s">
        <v>295</v>
      </c>
      <c r="C37" s="74">
        <v>2</v>
      </c>
      <c r="D37" s="75">
        <f t="shared" si="2"/>
        <v>0</v>
      </c>
      <c r="E37" s="74">
        <v>2</v>
      </c>
    </row>
    <row r="38" spans="2:5" x14ac:dyDescent="0.3">
      <c r="B38" s="29" t="s">
        <v>294</v>
      </c>
      <c r="C38" s="74">
        <v>23</v>
      </c>
      <c r="D38" s="75">
        <f t="shared" si="2"/>
        <v>37</v>
      </c>
      <c r="E38" s="74">
        <v>60</v>
      </c>
    </row>
    <row r="39" spans="2:5" x14ac:dyDescent="0.3">
      <c r="B39" s="29" t="s">
        <v>293</v>
      </c>
      <c r="C39" s="74">
        <v>1</v>
      </c>
      <c r="D39" s="75">
        <f t="shared" si="2"/>
        <v>2</v>
      </c>
      <c r="E39" s="74">
        <v>3</v>
      </c>
    </row>
    <row r="40" spans="2:5" x14ac:dyDescent="0.3">
      <c r="B40" s="29" t="s">
        <v>292</v>
      </c>
      <c r="C40" s="74">
        <v>16</v>
      </c>
      <c r="D40" s="75">
        <f t="shared" si="2"/>
        <v>28</v>
      </c>
      <c r="E40" s="74">
        <v>44</v>
      </c>
    </row>
    <row r="41" spans="2:5" x14ac:dyDescent="0.3">
      <c r="B41" s="29" t="s">
        <v>291</v>
      </c>
      <c r="C41" s="74">
        <v>2</v>
      </c>
      <c r="D41" s="75">
        <f t="shared" si="2"/>
        <v>3</v>
      </c>
      <c r="E41" s="74">
        <v>5</v>
      </c>
    </row>
    <row r="42" spans="2:5" x14ac:dyDescent="0.3">
      <c r="B42" s="29" t="s">
        <v>290</v>
      </c>
      <c r="C42" s="74">
        <v>11</v>
      </c>
      <c r="D42" s="75">
        <f t="shared" si="2"/>
        <v>13</v>
      </c>
      <c r="E42" s="74">
        <v>24</v>
      </c>
    </row>
    <row r="43" spans="2:5" x14ac:dyDescent="0.3">
      <c r="B43" s="29" t="s">
        <v>289</v>
      </c>
      <c r="C43" s="74">
        <v>0</v>
      </c>
      <c r="D43" s="75">
        <f t="shared" si="2"/>
        <v>4</v>
      </c>
      <c r="E43" s="74">
        <v>4</v>
      </c>
    </row>
    <row r="44" spans="2:5" x14ac:dyDescent="0.3">
      <c r="B44" s="29" t="s">
        <v>288</v>
      </c>
      <c r="C44" s="74">
        <v>23</v>
      </c>
      <c r="D44" s="75">
        <f t="shared" si="2"/>
        <v>1</v>
      </c>
      <c r="E44" s="74">
        <v>24</v>
      </c>
    </row>
    <row r="45" spans="2:5" x14ac:dyDescent="0.3">
      <c r="B45" s="29" t="s">
        <v>287</v>
      </c>
      <c r="C45" s="74">
        <v>29</v>
      </c>
      <c r="D45" s="75">
        <f t="shared" si="2"/>
        <v>9</v>
      </c>
      <c r="E45" s="74">
        <v>38</v>
      </c>
    </row>
    <row r="46" spans="2:5" x14ac:dyDescent="0.3">
      <c r="B46" s="29" t="s">
        <v>286</v>
      </c>
      <c r="C46" s="74">
        <v>17</v>
      </c>
      <c r="D46" s="75">
        <f t="shared" si="2"/>
        <v>6</v>
      </c>
      <c r="E46" s="74">
        <v>23</v>
      </c>
    </row>
    <row r="47" spans="2:5" x14ac:dyDescent="0.3">
      <c r="B47" s="29" t="s">
        <v>285</v>
      </c>
      <c r="C47" s="74">
        <v>34</v>
      </c>
      <c r="D47" s="75">
        <f t="shared" si="2"/>
        <v>61</v>
      </c>
      <c r="E47" s="74">
        <v>95</v>
      </c>
    </row>
    <row r="48" spans="2:5" x14ac:dyDescent="0.3">
      <c r="B48" s="29" t="s">
        <v>284</v>
      </c>
      <c r="C48" s="74">
        <v>2</v>
      </c>
      <c r="D48" s="75">
        <f t="shared" si="2"/>
        <v>12</v>
      </c>
      <c r="E48" s="74">
        <v>14</v>
      </c>
    </row>
    <row r="49" spans="2:5" x14ac:dyDescent="0.3">
      <c r="B49" s="29" t="s">
        <v>283</v>
      </c>
      <c r="C49" s="74">
        <v>9</v>
      </c>
      <c r="D49" s="75">
        <f t="shared" si="2"/>
        <v>14</v>
      </c>
      <c r="E49" s="74">
        <v>23</v>
      </c>
    </row>
    <row r="50" spans="2:5" x14ac:dyDescent="0.3">
      <c r="B50" s="29" t="s">
        <v>282</v>
      </c>
      <c r="C50" s="74">
        <v>65</v>
      </c>
      <c r="D50" s="75">
        <f t="shared" si="2"/>
        <v>75</v>
      </c>
      <c r="E50" s="74">
        <v>140</v>
      </c>
    </row>
    <row r="51" spans="2:5" x14ac:dyDescent="0.3">
      <c r="B51" s="29" t="s">
        <v>281</v>
      </c>
      <c r="C51" s="74">
        <v>2</v>
      </c>
      <c r="D51" s="75">
        <f t="shared" si="2"/>
        <v>0</v>
      </c>
      <c r="E51" s="74">
        <v>2</v>
      </c>
    </row>
    <row r="52" spans="2:5" x14ac:dyDescent="0.3">
      <c r="B52" s="29" t="s">
        <v>280</v>
      </c>
      <c r="C52" s="74">
        <v>55</v>
      </c>
      <c r="D52" s="75">
        <f t="shared" si="2"/>
        <v>91</v>
      </c>
      <c r="E52" s="74">
        <v>146</v>
      </c>
    </row>
    <row r="53" spans="2:5" x14ac:dyDescent="0.3">
      <c r="B53" s="30" t="s">
        <v>279</v>
      </c>
      <c r="C53" s="72">
        <v>16</v>
      </c>
      <c r="D53" s="73">
        <f t="shared" si="2"/>
        <v>10</v>
      </c>
      <c r="E53" s="72">
        <v>26</v>
      </c>
    </row>
    <row r="54" spans="2:5" x14ac:dyDescent="0.3">
      <c r="B54" s="71" t="s">
        <v>44</v>
      </c>
      <c r="C54" s="70">
        <f>SUM(C34:C53)</f>
        <v>377</v>
      </c>
      <c r="D54" s="70">
        <f>SUM(D34:D53)</f>
        <v>446</v>
      </c>
      <c r="E54" s="70">
        <f>SUM(E34:E53)</f>
        <v>823</v>
      </c>
    </row>
    <row r="55" spans="2:5" x14ac:dyDescent="0.3">
      <c r="B55" s="1" t="s">
        <v>55</v>
      </c>
    </row>
    <row r="57" spans="2:5" x14ac:dyDescent="0.3">
      <c r="B57" s="27" t="s">
        <v>326</v>
      </c>
    </row>
    <row r="108" spans="2:6" x14ac:dyDescent="0.3">
      <c r="B108" s="1" t="s">
        <v>327</v>
      </c>
    </row>
    <row r="110" spans="2:6" x14ac:dyDescent="0.3">
      <c r="B110" s="69" t="s">
        <v>0</v>
      </c>
      <c r="C110" s="43"/>
      <c r="D110" s="43"/>
      <c r="E110" s="44"/>
    </row>
    <row r="111" spans="2:6" ht="14.4" customHeight="1" x14ac:dyDescent="0.3">
      <c r="B111" s="110" t="s">
        <v>278</v>
      </c>
      <c r="C111" s="111"/>
      <c r="D111" s="111"/>
      <c r="E111" s="112"/>
      <c r="F111" s="68"/>
    </row>
    <row r="112" spans="2:6" x14ac:dyDescent="0.3">
      <c r="B112" s="110"/>
      <c r="C112" s="111"/>
      <c r="D112" s="111"/>
      <c r="E112" s="112"/>
      <c r="F112" s="68"/>
    </row>
    <row r="113" spans="2:6" x14ac:dyDescent="0.3">
      <c r="B113" s="110"/>
      <c r="C113" s="111"/>
      <c r="D113" s="111"/>
      <c r="E113" s="112"/>
      <c r="F113" s="68"/>
    </row>
    <row r="114" spans="2:6" x14ac:dyDescent="0.3">
      <c r="B114" s="110"/>
      <c r="C114" s="111"/>
      <c r="D114" s="111"/>
      <c r="E114" s="112"/>
      <c r="F114" s="68"/>
    </row>
    <row r="115" spans="2:6" x14ac:dyDescent="0.3">
      <c r="B115" s="110"/>
      <c r="C115" s="111"/>
      <c r="D115" s="111"/>
      <c r="E115" s="112"/>
      <c r="F115" s="68"/>
    </row>
    <row r="116" spans="2:6" x14ac:dyDescent="0.3">
      <c r="B116" s="110"/>
      <c r="C116" s="111"/>
      <c r="D116" s="111"/>
      <c r="E116" s="112"/>
      <c r="F116" s="68"/>
    </row>
    <row r="117" spans="2:6" x14ac:dyDescent="0.3">
      <c r="B117" s="110"/>
      <c r="C117" s="111"/>
      <c r="D117" s="111"/>
      <c r="E117" s="112"/>
      <c r="F117" s="68"/>
    </row>
    <row r="118" spans="2:6" x14ac:dyDescent="0.3">
      <c r="B118" s="110"/>
      <c r="C118" s="111"/>
      <c r="D118" s="111"/>
      <c r="E118" s="112"/>
      <c r="F118" s="68"/>
    </row>
    <row r="119" spans="2:6" x14ac:dyDescent="0.3">
      <c r="B119" s="110"/>
      <c r="C119" s="111"/>
      <c r="D119" s="111"/>
      <c r="E119" s="112"/>
      <c r="F119" s="68"/>
    </row>
    <row r="120" spans="2:6" x14ac:dyDescent="0.3">
      <c r="B120" s="110"/>
      <c r="C120" s="111"/>
      <c r="D120" s="111"/>
      <c r="E120" s="112"/>
      <c r="F120" s="68"/>
    </row>
    <row r="121" spans="2:6" x14ac:dyDescent="0.3">
      <c r="B121" s="110"/>
      <c r="C121" s="111"/>
      <c r="D121" s="111"/>
      <c r="E121" s="112"/>
      <c r="F121" s="68"/>
    </row>
    <row r="122" spans="2:6" x14ac:dyDescent="0.3">
      <c r="B122" s="113"/>
      <c r="C122" s="114"/>
      <c r="D122" s="114"/>
      <c r="E122" s="115"/>
      <c r="F122" s="68"/>
    </row>
    <row r="123" spans="2:6" x14ac:dyDescent="0.3">
      <c r="B123" s="68"/>
      <c r="C123" s="68"/>
      <c r="D123" s="68"/>
      <c r="E123" s="68"/>
      <c r="F123" s="68"/>
    </row>
  </sheetData>
  <mergeCells count="5">
    <mergeCell ref="C10:C11"/>
    <mergeCell ref="D10:D11"/>
    <mergeCell ref="E10:E11"/>
    <mergeCell ref="B10:B11"/>
    <mergeCell ref="B111:E122"/>
  </mergeCells>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77937-63C1-4880-8053-16F6BFC46681}">
  <dimension ref="B6:N72"/>
  <sheetViews>
    <sheetView workbookViewId="0">
      <selection activeCell="AA68" sqref="AA68"/>
    </sheetView>
  </sheetViews>
  <sheetFormatPr baseColWidth="10" defaultColWidth="8.88671875" defaultRowHeight="14.4" x14ac:dyDescent="0.3"/>
  <cols>
    <col min="1" max="1" width="1.5546875" style="1" customWidth="1"/>
    <col min="2" max="2" width="10.6640625" style="1" customWidth="1"/>
    <col min="3" max="3" width="6.109375" style="1" bestFit="1" customWidth="1"/>
    <col min="4" max="4" width="9.21875" style="1" bestFit="1" customWidth="1"/>
    <col min="5" max="5" width="5.88671875" style="1" bestFit="1" customWidth="1"/>
    <col min="6" max="6" width="5.21875" style="1" bestFit="1" customWidth="1"/>
    <col min="7" max="7" width="6.109375" style="1" bestFit="1" customWidth="1"/>
    <col min="8" max="8" width="9.21875" style="1" bestFit="1" customWidth="1"/>
    <col min="9" max="9" width="5.88671875" style="1" bestFit="1" customWidth="1"/>
    <col min="10" max="10" width="5.21875" style="1" bestFit="1" customWidth="1"/>
    <col min="11" max="11" width="6.109375" style="1" bestFit="1" customWidth="1"/>
    <col min="12" max="12" width="9.21875" style="1" bestFit="1" customWidth="1"/>
    <col min="13" max="13" width="5.88671875" style="1" bestFit="1" customWidth="1"/>
    <col min="14" max="14" width="5.21875" style="1" bestFit="1" customWidth="1"/>
    <col min="15" max="16384" width="8.88671875" style="1"/>
  </cols>
  <sheetData>
    <row r="6" spans="2:14" x14ac:dyDescent="0.3">
      <c r="B6" s="3" t="s">
        <v>316</v>
      </c>
    </row>
    <row r="7" spans="2:14" x14ac:dyDescent="0.3">
      <c r="B7" s="2"/>
      <c r="C7" s="2"/>
      <c r="D7" s="2"/>
      <c r="E7" s="2"/>
      <c r="F7" s="2"/>
      <c r="G7" s="2"/>
      <c r="H7" s="2"/>
      <c r="I7" s="2"/>
      <c r="J7" s="2"/>
      <c r="K7" s="2"/>
      <c r="L7" s="2"/>
      <c r="M7" s="2"/>
      <c r="N7" s="2"/>
    </row>
    <row r="8" spans="2:14" x14ac:dyDescent="0.3">
      <c r="B8" s="120" t="s">
        <v>301</v>
      </c>
      <c r="C8" s="116" t="s">
        <v>48</v>
      </c>
      <c r="D8" s="116"/>
      <c r="E8" s="116"/>
      <c r="F8" s="117"/>
      <c r="G8" s="118" t="s">
        <v>49</v>
      </c>
      <c r="H8" s="116"/>
      <c r="I8" s="116"/>
      <c r="J8" s="117"/>
      <c r="K8" s="119" t="s">
        <v>44</v>
      </c>
      <c r="L8" s="119"/>
      <c r="M8" s="119"/>
      <c r="N8" s="119"/>
    </row>
    <row r="9" spans="2:14" x14ac:dyDescent="0.3">
      <c r="B9" s="121"/>
      <c r="C9" s="18" t="s">
        <v>304</v>
      </c>
      <c r="D9" s="18" t="s">
        <v>303</v>
      </c>
      <c r="E9" s="18" t="s">
        <v>302</v>
      </c>
      <c r="F9" s="85" t="s">
        <v>44</v>
      </c>
      <c r="G9" s="86" t="s">
        <v>304</v>
      </c>
      <c r="H9" s="18" t="s">
        <v>303</v>
      </c>
      <c r="I9" s="18" t="s">
        <v>302</v>
      </c>
      <c r="J9" s="85" t="s">
        <v>44</v>
      </c>
      <c r="K9" s="18" t="s">
        <v>304</v>
      </c>
      <c r="L9" s="18" t="s">
        <v>303</v>
      </c>
      <c r="M9" s="18" t="s">
        <v>302</v>
      </c>
      <c r="N9" s="18" t="s">
        <v>44</v>
      </c>
    </row>
    <row r="10" spans="2:14" x14ac:dyDescent="0.3">
      <c r="B10" s="3" t="s">
        <v>33</v>
      </c>
      <c r="C10" s="7">
        <v>95</v>
      </c>
      <c r="D10" s="7">
        <v>83</v>
      </c>
      <c r="E10" s="7">
        <v>39</v>
      </c>
      <c r="F10" s="83">
        <v>217</v>
      </c>
      <c r="G10" s="84">
        <v>156</v>
      </c>
      <c r="H10" s="82">
        <v>133</v>
      </c>
      <c r="I10" s="82">
        <v>88</v>
      </c>
      <c r="J10" s="83">
        <v>377</v>
      </c>
      <c r="K10" s="82">
        <v>251</v>
      </c>
      <c r="L10" s="82">
        <v>216</v>
      </c>
      <c r="M10" s="82">
        <v>127</v>
      </c>
      <c r="N10" s="82">
        <v>594</v>
      </c>
    </row>
    <row r="11" spans="2:14" x14ac:dyDescent="0.3">
      <c r="B11" s="3" t="s">
        <v>53</v>
      </c>
      <c r="C11" s="82">
        <v>248</v>
      </c>
      <c r="D11" s="82">
        <v>129</v>
      </c>
      <c r="E11" s="82">
        <v>81</v>
      </c>
      <c r="F11" s="83">
        <v>458</v>
      </c>
      <c r="G11" s="84">
        <v>257</v>
      </c>
      <c r="H11" s="82">
        <v>144</v>
      </c>
      <c r="I11" s="82">
        <v>45</v>
      </c>
      <c r="J11" s="83">
        <v>446</v>
      </c>
      <c r="K11" s="82">
        <v>505</v>
      </c>
      <c r="L11" s="82">
        <v>273</v>
      </c>
      <c r="M11" s="82">
        <v>126</v>
      </c>
      <c r="N11" s="82">
        <v>904</v>
      </c>
    </row>
    <row r="12" spans="2:14" x14ac:dyDescent="0.3">
      <c r="B12" s="16" t="s">
        <v>63</v>
      </c>
      <c r="C12" s="79">
        <v>343</v>
      </c>
      <c r="D12" s="79">
        <v>212</v>
      </c>
      <c r="E12" s="79">
        <v>120</v>
      </c>
      <c r="F12" s="80">
        <v>675</v>
      </c>
      <c r="G12" s="81">
        <v>413</v>
      </c>
      <c r="H12" s="79">
        <v>277</v>
      </c>
      <c r="I12" s="79">
        <v>133</v>
      </c>
      <c r="J12" s="80">
        <v>823</v>
      </c>
      <c r="K12" s="79">
        <v>756</v>
      </c>
      <c r="L12" s="79">
        <v>489</v>
      </c>
      <c r="M12" s="79">
        <v>253</v>
      </c>
      <c r="N12" s="79">
        <v>1498</v>
      </c>
    </row>
    <row r="13" spans="2:14" x14ac:dyDescent="0.3">
      <c r="B13" s="1" t="s">
        <v>327</v>
      </c>
    </row>
    <row r="15" spans="2:14" x14ac:dyDescent="0.3">
      <c r="B15" s="3" t="s">
        <v>315</v>
      </c>
    </row>
    <row r="61" spans="2:9" x14ac:dyDescent="0.3">
      <c r="B61" s="1" t="s">
        <v>327</v>
      </c>
    </row>
    <row r="63" spans="2:9" x14ac:dyDescent="0.3">
      <c r="B63" s="22" t="s">
        <v>0</v>
      </c>
      <c r="C63" s="23"/>
      <c r="D63" s="23"/>
      <c r="E63" s="23"/>
      <c r="F63" s="23"/>
      <c r="G63" s="23"/>
      <c r="H63" s="23"/>
      <c r="I63" s="24"/>
    </row>
    <row r="64" spans="2:9" ht="14.4" customHeight="1" x14ac:dyDescent="0.3">
      <c r="B64" s="100" t="s">
        <v>328</v>
      </c>
      <c r="C64" s="101"/>
      <c r="D64" s="101"/>
      <c r="E64" s="101"/>
      <c r="F64" s="101"/>
      <c r="G64" s="101"/>
      <c r="H64" s="101"/>
      <c r="I64" s="102"/>
    </row>
    <row r="65" spans="2:9" x14ac:dyDescent="0.3">
      <c r="B65" s="100"/>
      <c r="C65" s="101"/>
      <c r="D65" s="101"/>
      <c r="E65" s="101"/>
      <c r="F65" s="101"/>
      <c r="G65" s="101"/>
      <c r="H65" s="101"/>
      <c r="I65" s="102"/>
    </row>
    <row r="66" spans="2:9" x14ac:dyDescent="0.3">
      <c r="B66" s="100"/>
      <c r="C66" s="101"/>
      <c r="D66" s="101"/>
      <c r="E66" s="101"/>
      <c r="F66" s="101"/>
      <c r="G66" s="101"/>
      <c r="H66" s="101"/>
      <c r="I66" s="102"/>
    </row>
    <row r="67" spans="2:9" x14ac:dyDescent="0.3">
      <c r="B67" s="100"/>
      <c r="C67" s="101"/>
      <c r="D67" s="101"/>
      <c r="E67" s="101"/>
      <c r="F67" s="101"/>
      <c r="G67" s="101"/>
      <c r="H67" s="101"/>
      <c r="I67" s="102"/>
    </row>
    <row r="68" spans="2:9" x14ac:dyDescent="0.3">
      <c r="B68" s="100"/>
      <c r="C68" s="101"/>
      <c r="D68" s="101"/>
      <c r="E68" s="101"/>
      <c r="F68" s="101"/>
      <c r="G68" s="101"/>
      <c r="H68" s="101"/>
      <c r="I68" s="102"/>
    </row>
    <row r="69" spans="2:9" x14ac:dyDescent="0.3">
      <c r="B69" s="100"/>
      <c r="C69" s="101"/>
      <c r="D69" s="101"/>
      <c r="E69" s="101"/>
      <c r="F69" s="101"/>
      <c r="G69" s="101"/>
      <c r="H69" s="101"/>
      <c r="I69" s="102"/>
    </row>
    <row r="70" spans="2:9" x14ac:dyDescent="0.3">
      <c r="B70" s="100"/>
      <c r="C70" s="101"/>
      <c r="D70" s="101"/>
      <c r="E70" s="101"/>
      <c r="F70" s="101"/>
      <c r="G70" s="101"/>
      <c r="H70" s="101"/>
      <c r="I70" s="102"/>
    </row>
    <row r="71" spans="2:9" x14ac:dyDescent="0.3">
      <c r="B71" s="100"/>
      <c r="C71" s="101"/>
      <c r="D71" s="101"/>
      <c r="E71" s="101"/>
      <c r="F71" s="101"/>
      <c r="G71" s="101"/>
      <c r="H71" s="101"/>
      <c r="I71" s="102"/>
    </row>
    <row r="72" spans="2:9" x14ac:dyDescent="0.3">
      <c r="B72" s="103"/>
      <c r="C72" s="104"/>
      <c r="D72" s="104"/>
      <c r="E72" s="104"/>
      <c r="F72" s="104"/>
      <c r="G72" s="104"/>
      <c r="H72" s="104"/>
      <c r="I72" s="105"/>
    </row>
  </sheetData>
  <mergeCells count="5">
    <mergeCell ref="C8:F8"/>
    <mergeCell ref="G8:J8"/>
    <mergeCell ref="K8:N8"/>
    <mergeCell ref="B8:B9"/>
    <mergeCell ref="B64:I7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66009-2FF8-4ACF-B303-C73EE6B0B6E6}">
  <dimension ref="B6:H78"/>
  <sheetViews>
    <sheetView zoomScaleNormal="100" workbookViewId="0">
      <selection activeCell="X74" sqref="X74"/>
    </sheetView>
  </sheetViews>
  <sheetFormatPr baseColWidth="10" defaultColWidth="8.88671875" defaultRowHeight="14.4" x14ac:dyDescent="0.3"/>
  <cols>
    <col min="1" max="1" width="1.6640625" style="1" customWidth="1"/>
    <col min="2" max="2" width="11.21875" style="1" customWidth="1"/>
    <col min="3" max="3" width="7.109375" style="1" customWidth="1"/>
    <col min="4" max="4" width="6.77734375" style="1" bestFit="1" customWidth="1"/>
    <col min="5" max="5" width="8.33203125" style="1" bestFit="1" customWidth="1"/>
    <col min="6" max="6" width="11.88671875" style="1" customWidth="1"/>
    <col min="7" max="7" width="12.5546875" style="1" customWidth="1"/>
    <col min="8" max="16384" width="8.88671875" style="1"/>
  </cols>
  <sheetData>
    <row r="6" spans="2:7" x14ac:dyDescent="0.3">
      <c r="B6" s="3" t="s">
        <v>317</v>
      </c>
    </row>
    <row r="7" spans="2:7" x14ac:dyDescent="0.3">
      <c r="B7" s="2"/>
      <c r="C7" s="2"/>
      <c r="D7" s="2"/>
      <c r="E7" s="2"/>
    </row>
    <row r="8" spans="2:7" x14ac:dyDescent="0.3">
      <c r="B8" s="98" t="s">
        <v>309</v>
      </c>
      <c r="C8" s="97" t="s">
        <v>48</v>
      </c>
      <c r="D8" s="97" t="s">
        <v>49</v>
      </c>
      <c r="E8" s="97" t="s">
        <v>44</v>
      </c>
    </row>
    <row r="9" spans="2:7" x14ac:dyDescent="0.3">
      <c r="B9" s="93" t="s">
        <v>33</v>
      </c>
      <c r="C9" s="96"/>
      <c r="D9" s="96"/>
      <c r="E9" s="96"/>
    </row>
    <row r="10" spans="2:7" x14ac:dyDescent="0.3">
      <c r="B10" s="1" t="s">
        <v>59</v>
      </c>
      <c r="C10" s="92">
        <v>186</v>
      </c>
      <c r="D10" s="92">
        <v>309</v>
      </c>
      <c r="E10" s="92">
        <v>495</v>
      </c>
    </row>
    <row r="11" spans="2:7" x14ac:dyDescent="0.3">
      <c r="B11" s="1" t="s">
        <v>60</v>
      </c>
      <c r="C11" s="92">
        <v>18</v>
      </c>
      <c r="D11" s="92">
        <v>50</v>
      </c>
      <c r="E11" s="92">
        <v>68</v>
      </c>
    </row>
    <row r="12" spans="2:7" x14ac:dyDescent="0.3">
      <c r="B12" s="2" t="s">
        <v>308</v>
      </c>
      <c r="C12" s="89">
        <v>13</v>
      </c>
      <c r="D12" s="89">
        <v>18</v>
      </c>
      <c r="E12" s="89">
        <v>31</v>
      </c>
    </row>
    <row r="13" spans="2:7" x14ac:dyDescent="0.3">
      <c r="B13" s="95" t="s">
        <v>44</v>
      </c>
      <c r="C13" s="94">
        <v>217</v>
      </c>
      <c r="D13" s="94">
        <v>377</v>
      </c>
      <c r="E13" s="94">
        <v>594</v>
      </c>
      <c r="F13" s="46"/>
      <c r="G13" s="46"/>
    </row>
    <row r="14" spans="2:7" x14ac:dyDescent="0.3">
      <c r="B14" s="93" t="s">
        <v>53</v>
      </c>
      <c r="C14" s="92"/>
      <c r="D14" s="92"/>
      <c r="E14" s="92"/>
    </row>
    <row r="15" spans="2:7" x14ac:dyDescent="0.3">
      <c r="B15" s="1" t="s">
        <v>59</v>
      </c>
      <c r="C15" s="92">
        <v>393</v>
      </c>
      <c r="D15" s="92">
        <v>373</v>
      </c>
      <c r="E15" s="92">
        <v>766</v>
      </c>
    </row>
    <row r="16" spans="2:7" x14ac:dyDescent="0.3">
      <c r="B16" s="1" t="s">
        <v>60</v>
      </c>
      <c r="C16" s="92">
        <v>45</v>
      </c>
      <c r="D16" s="92">
        <v>52</v>
      </c>
      <c r="E16" s="92">
        <v>97</v>
      </c>
    </row>
    <row r="17" spans="2:5" x14ac:dyDescent="0.3">
      <c r="B17" s="2" t="s">
        <v>308</v>
      </c>
      <c r="C17" s="91">
        <v>20</v>
      </c>
      <c r="D17" s="91">
        <v>21</v>
      </c>
      <c r="E17" s="91">
        <v>41</v>
      </c>
    </row>
    <row r="18" spans="2:5" x14ac:dyDescent="0.3">
      <c r="B18" s="95" t="s">
        <v>44</v>
      </c>
      <c r="C18" s="94">
        <v>458</v>
      </c>
      <c r="D18" s="94">
        <v>446</v>
      </c>
      <c r="E18" s="94">
        <v>904</v>
      </c>
    </row>
    <row r="19" spans="2:5" x14ac:dyDescent="0.3">
      <c r="B19" s="93" t="s">
        <v>63</v>
      </c>
      <c r="C19" s="92"/>
      <c r="D19" s="92"/>
      <c r="E19" s="92"/>
    </row>
    <row r="20" spans="2:5" x14ac:dyDescent="0.3">
      <c r="B20" s="1" t="s">
        <v>59</v>
      </c>
      <c r="C20" s="92">
        <v>579</v>
      </c>
      <c r="D20" s="92">
        <v>682</v>
      </c>
      <c r="E20" s="92">
        <v>1261</v>
      </c>
    </row>
    <row r="21" spans="2:5" x14ac:dyDescent="0.3">
      <c r="B21" s="1" t="s">
        <v>60</v>
      </c>
      <c r="C21" s="92">
        <v>63</v>
      </c>
      <c r="D21" s="92">
        <v>102</v>
      </c>
      <c r="E21" s="92">
        <v>165</v>
      </c>
    </row>
    <row r="22" spans="2:5" x14ac:dyDescent="0.3">
      <c r="B22" s="2" t="s">
        <v>308</v>
      </c>
      <c r="C22" s="91">
        <v>33</v>
      </c>
      <c r="D22" s="91">
        <v>39</v>
      </c>
      <c r="E22" s="91">
        <v>72</v>
      </c>
    </row>
    <row r="23" spans="2:5" x14ac:dyDescent="0.3">
      <c r="B23" s="90" t="s">
        <v>44</v>
      </c>
      <c r="C23" s="89">
        <v>675</v>
      </c>
      <c r="D23" s="89">
        <v>823</v>
      </c>
      <c r="E23" s="89">
        <v>1498</v>
      </c>
    </row>
    <row r="24" spans="2:5" x14ac:dyDescent="0.3">
      <c r="B24" s="1" t="s">
        <v>327</v>
      </c>
      <c r="C24" s="88"/>
      <c r="D24" s="88"/>
      <c r="E24" s="88"/>
    </row>
    <row r="26" spans="2:5" x14ac:dyDescent="0.3">
      <c r="B26" s="3" t="s">
        <v>307</v>
      </c>
    </row>
    <row r="47" spans="2:2" x14ac:dyDescent="0.3">
      <c r="B47" s="1" t="s">
        <v>327</v>
      </c>
    </row>
    <row r="49" spans="2:2" x14ac:dyDescent="0.3">
      <c r="B49" s="3" t="s">
        <v>306</v>
      </c>
    </row>
    <row r="65" spans="2:8" x14ac:dyDescent="0.3">
      <c r="B65" s="1" t="s">
        <v>327</v>
      </c>
    </row>
    <row r="67" spans="2:8" x14ac:dyDescent="0.3">
      <c r="B67" s="87" t="s">
        <v>0</v>
      </c>
      <c r="C67" s="23"/>
      <c r="D67" s="23"/>
      <c r="E67" s="23"/>
      <c r="F67" s="23"/>
      <c r="G67" s="23"/>
      <c r="H67" s="24"/>
    </row>
    <row r="68" spans="2:8" ht="14.4" customHeight="1" x14ac:dyDescent="0.3">
      <c r="B68" s="100" t="s">
        <v>305</v>
      </c>
      <c r="C68" s="122"/>
      <c r="D68" s="122"/>
      <c r="E68" s="122"/>
      <c r="F68" s="122"/>
      <c r="G68" s="122"/>
      <c r="H68" s="102"/>
    </row>
    <row r="69" spans="2:8" x14ac:dyDescent="0.3">
      <c r="B69" s="100"/>
      <c r="C69" s="122"/>
      <c r="D69" s="122"/>
      <c r="E69" s="122"/>
      <c r="F69" s="122"/>
      <c r="G69" s="122"/>
      <c r="H69" s="102"/>
    </row>
    <row r="70" spans="2:8" x14ac:dyDescent="0.3">
      <c r="B70" s="100"/>
      <c r="C70" s="122"/>
      <c r="D70" s="122"/>
      <c r="E70" s="122"/>
      <c r="F70" s="122"/>
      <c r="G70" s="122"/>
      <c r="H70" s="102"/>
    </row>
    <row r="71" spans="2:8" x14ac:dyDescent="0.3">
      <c r="B71" s="100"/>
      <c r="C71" s="122"/>
      <c r="D71" s="122"/>
      <c r="E71" s="122"/>
      <c r="F71" s="122"/>
      <c r="G71" s="122"/>
      <c r="H71" s="102"/>
    </row>
    <row r="72" spans="2:8" x14ac:dyDescent="0.3">
      <c r="B72" s="100"/>
      <c r="C72" s="122"/>
      <c r="D72" s="122"/>
      <c r="E72" s="122"/>
      <c r="F72" s="122"/>
      <c r="G72" s="122"/>
      <c r="H72" s="102"/>
    </row>
    <row r="73" spans="2:8" x14ac:dyDescent="0.3">
      <c r="B73" s="100"/>
      <c r="C73" s="122"/>
      <c r="D73" s="122"/>
      <c r="E73" s="122"/>
      <c r="F73" s="122"/>
      <c r="G73" s="122"/>
      <c r="H73" s="102"/>
    </row>
    <row r="74" spans="2:8" x14ac:dyDescent="0.3">
      <c r="B74" s="100"/>
      <c r="C74" s="122"/>
      <c r="D74" s="122"/>
      <c r="E74" s="122"/>
      <c r="F74" s="122"/>
      <c r="G74" s="122"/>
      <c r="H74" s="102"/>
    </row>
    <row r="75" spans="2:8" x14ac:dyDescent="0.3">
      <c r="B75" s="103"/>
      <c r="C75" s="104"/>
      <c r="D75" s="104"/>
      <c r="E75" s="104"/>
      <c r="F75" s="104"/>
      <c r="G75" s="104"/>
      <c r="H75" s="105"/>
    </row>
    <row r="76" spans="2:8" x14ac:dyDescent="0.3">
      <c r="B76" s="21"/>
      <c r="C76" s="21"/>
      <c r="D76" s="21"/>
      <c r="E76" s="21"/>
      <c r="F76" s="21"/>
      <c r="G76" s="21"/>
    </row>
    <row r="77" spans="2:8" x14ac:dyDescent="0.3">
      <c r="B77" s="21"/>
      <c r="C77" s="21"/>
      <c r="D77" s="21"/>
      <c r="E77" s="21"/>
      <c r="F77" s="21"/>
      <c r="G77" s="21"/>
    </row>
    <row r="78" spans="2:8" x14ac:dyDescent="0.3">
      <c r="B78" s="21"/>
      <c r="C78" s="21"/>
      <c r="D78" s="21"/>
      <c r="E78" s="21"/>
      <c r="F78" s="21"/>
      <c r="G78" s="21"/>
    </row>
  </sheetData>
  <mergeCells count="1">
    <mergeCell ref="B68:H7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6:M41"/>
  <sheetViews>
    <sheetView workbookViewId="0">
      <selection activeCell="X1" sqref="X1"/>
    </sheetView>
  </sheetViews>
  <sheetFormatPr baseColWidth="10" defaultColWidth="8.88671875" defaultRowHeight="14.4" x14ac:dyDescent="0.3"/>
  <cols>
    <col min="1" max="1" width="1.6640625" style="1" customWidth="1"/>
    <col min="2" max="16384" width="8.88671875" style="1"/>
  </cols>
  <sheetData>
    <row r="6" spans="2:5" x14ac:dyDescent="0.3">
      <c r="B6" s="3" t="s">
        <v>277</v>
      </c>
    </row>
    <row r="8" spans="2:5" x14ac:dyDescent="0.3">
      <c r="B8" s="3" t="s">
        <v>318</v>
      </c>
    </row>
    <row r="10" spans="2:5" x14ac:dyDescent="0.3">
      <c r="C10" s="14"/>
    </row>
    <row r="11" spans="2:5" x14ac:dyDescent="0.3">
      <c r="C11" s="14"/>
      <c r="E11" s="46"/>
    </row>
    <row r="12" spans="2:5" x14ac:dyDescent="0.3">
      <c r="C12" s="14"/>
    </row>
    <row r="13" spans="2:5" x14ac:dyDescent="0.3">
      <c r="C13" s="14"/>
    </row>
    <row r="14" spans="2:5" x14ac:dyDescent="0.3">
      <c r="C14" s="14"/>
    </row>
    <row r="15" spans="2:5" x14ac:dyDescent="0.3">
      <c r="C15" s="14"/>
    </row>
    <row r="16" spans="2:5" x14ac:dyDescent="0.3">
      <c r="C16" s="14"/>
    </row>
    <row r="17" spans="2:13" x14ac:dyDescent="0.3">
      <c r="C17" s="14"/>
    </row>
    <row r="18" spans="2:13" x14ac:dyDescent="0.3">
      <c r="C18" s="14"/>
    </row>
    <row r="19" spans="2:13" x14ac:dyDescent="0.3">
      <c r="C19" s="14"/>
    </row>
    <row r="20" spans="2:13" x14ac:dyDescent="0.3">
      <c r="C20" s="14"/>
    </row>
    <row r="21" spans="2:13" x14ac:dyDescent="0.3">
      <c r="C21" s="14"/>
    </row>
    <row r="26" spans="2:13" x14ac:dyDescent="0.3">
      <c r="B26" s="1" t="s">
        <v>330</v>
      </c>
    </row>
    <row r="28" spans="2:13" x14ac:dyDescent="0.3">
      <c r="B28" s="22" t="s">
        <v>0</v>
      </c>
      <c r="C28" s="23"/>
      <c r="D28" s="23"/>
      <c r="E28" s="23"/>
      <c r="F28" s="23"/>
      <c r="G28" s="23"/>
      <c r="H28" s="23"/>
      <c r="I28" s="23"/>
      <c r="J28" s="24"/>
    </row>
    <row r="29" spans="2:13" x14ac:dyDescent="0.3">
      <c r="B29" s="123" t="s">
        <v>329</v>
      </c>
      <c r="C29" s="124"/>
      <c r="D29" s="124"/>
      <c r="E29" s="124"/>
      <c r="F29" s="124"/>
      <c r="G29" s="124"/>
      <c r="H29" s="124"/>
      <c r="I29" s="124"/>
      <c r="J29" s="125"/>
    </row>
    <row r="30" spans="2:13" x14ac:dyDescent="0.3">
      <c r="B30" s="123"/>
      <c r="C30" s="124"/>
      <c r="D30" s="124"/>
      <c r="E30" s="124"/>
      <c r="F30" s="124"/>
      <c r="G30" s="124"/>
      <c r="H30" s="124"/>
      <c r="I30" s="124"/>
      <c r="J30" s="125"/>
      <c r="K30" s="47"/>
      <c r="L30" s="47"/>
      <c r="M30" s="47"/>
    </row>
    <row r="31" spans="2:13" x14ac:dyDescent="0.3">
      <c r="B31" s="123"/>
      <c r="C31" s="124"/>
      <c r="D31" s="124"/>
      <c r="E31" s="124"/>
      <c r="F31" s="124"/>
      <c r="G31" s="124"/>
      <c r="H31" s="124"/>
      <c r="I31" s="124"/>
      <c r="J31" s="125"/>
      <c r="K31" s="47"/>
      <c r="L31" s="47"/>
      <c r="M31" s="47"/>
    </row>
    <row r="32" spans="2:13" x14ac:dyDescent="0.3">
      <c r="B32" s="123"/>
      <c r="C32" s="124"/>
      <c r="D32" s="124"/>
      <c r="E32" s="124"/>
      <c r="F32" s="124"/>
      <c r="G32" s="124"/>
      <c r="H32" s="124"/>
      <c r="I32" s="124"/>
      <c r="J32" s="125"/>
      <c r="K32" s="47"/>
      <c r="L32" s="47"/>
      <c r="M32" s="47"/>
    </row>
    <row r="33" spans="2:13" x14ac:dyDescent="0.3">
      <c r="B33" s="123"/>
      <c r="C33" s="124"/>
      <c r="D33" s="124"/>
      <c r="E33" s="124"/>
      <c r="F33" s="124"/>
      <c r="G33" s="124"/>
      <c r="H33" s="124"/>
      <c r="I33" s="124"/>
      <c r="J33" s="125"/>
      <c r="K33" s="47"/>
      <c r="L33" s="47"/>
      <c r="M33" s="47"/>
    </row>
    <row r="34" spans="2:13" x14ac:dyDescent="0.3">
      <c r="B34" s="123"/>
      <c r="C34" s="124"/>
      <c r="D34" s="124"/>
      <c r="E34" s="124"/>
      <c r="F34" s="124"/>
      <c r="G34" s="124"/>
      <c r="H34" s="124"/>
      <c r="I34" s="124"/>
      <c r="J34" s="125"/>
      <c r="K34" s="47"/>
      <c r="L34" s="47"/>
      <c r="M34" s="47"/>
    </row>
    <row r="35" spans="2:13" x14ac:dyDescent="0.3">
      <c r="B35" s="123"/>
      <c r="C35" s="124"/>
      <c r="D35" s="124"/>
      <c r="E35" s="124"/>
      <c r="F35" s="124"/>
      <c r="G35" s="124"/>
      <c r="H35" s="124"/>
      <c r="I35" s="124"/>
      <c r="J35" s="125"/>
      <c r="K35" s="47"/>
      <c r="L35" s="47"/>
      <c r="M35" s="47"/>
    </row>
    <row r="36" spans="2:13" x14ac:dyDescent="0.3">
      <c r="B36" s="123"/>
      <c r="C36" s="124"/>
      <c r="D36" s="124"/>
      <c r="E36" s="124"/>
      <c r="F36" s="124"/>
      <c r="G36" s="124"/>
      <c r="H36" s="124"/>
      <c r="I36" s="124"/>
      <c r="J36" s="125"/>
      <c r="K36" s="47"/>
      <c r="L36" s="47"/>
      <c r="M36" s="47"/>
    </row>
    <row r="37" spans="2:13" x14ac:dyDescent="0.3">
      <c r="B37" s="123"/>
      <c r="C37" s="124"/>
      <c r="D37" s="124"/>
      <c r="E37" s="124"/>
      <c r="F37" s="124"/>
      <c r="G37" s="124"/>
      <c r="H37" s="124"/>
      <c r="I37" s="124"/>
      <c r="J37" s="125"/>
      <c r="K37" s="47"/>
      <c r="L37" s="47"/>
      <c r="M37" s="47"/>
    </row>
    <row r="38" spans="2:13" x14ac:dyDescent="0.3">
      <c r="B38" s="123"/>
      <c r="C38" s="124"/>
      <c r="D38" s="124"/>
      <c r="E38" s="124"/>
      <c r="F38" s="124"/>
      <c r="G38" s="124"/>
      <c r="H38" s="124"/>
      <c r="I38" s="124"/>
      <c r="J38" s="125"/>
      <c r="K38" s="47"/>
      <c r="L38" s="47"/>
      <c r="M38" s="47"/>
    </row>
    <row r="39" spans="2:13" x14ac:dyDescent="0.3">
      <c r="B39" s="123"/>
      <c r="C39" s="124"/>
      <c r="D39" s="124"/>
      <c r="E39" s="124"/>
      <c r="F39" s="124"/>
      <c r="G39" s="124"/>
      <c r="H39" s="124"/>
      <c r="I39" s="124"/>
      <c r="J39" s="125"/>
    </row>
    <row r="40" spans="2:13" x14ac:dyDescent="0.3">
      <c r="B40" s="123"/>
      <c r="C40" s="124"/>
      <c r="D40" s="124"/>
      <c r="E40" s="124"/>
      <c r="F40" s="124"/>
      <c r="G40" s="124"/>
      <c r="H40" s="124"/>
      <c r="I40" s="124"/>
      <c r="J40" s="125"/>
    </row>
    <row r="41" spans="2:13" x14ac:dyDescent="0.3">
      <c r="B41" s="126"/>
      <c r="C41" s="127"/>
      <c r="D41" s="127"/>
      <c r="E41" s="127"/>
      <c r="F41" s="127"/>
      <c r="G41" s="127"/>
      <c r="H41" s="127"/>
      <c r="I41" s="127"/>
      <c r="J41" s="128"/>
    </row>
  </sheetData>
  <mergeCells count="1">
    <mergeCell ref="B29:J4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Anuari FP 2019</vt:lpstr>
      <vt:lpstr>Índex</vt:lpstr>
      <vt:lpstr>7.1</vt:lpstr>
      <vt:lpstr>7.2</vt:lpstr>
      <vt:lpstr>7.3</vt:lpstr>
      <vt:lpstr>7.4</vt:lpstr>
      <vt:lpstr>7.5</vt:lpstr>
      <vt:lpstr>7.6</vt:lpstr>
      <vt:lpstr>7.7</vt:lpstr>
      <vt:lpstr>7.8</vt:lpstr>
      <vt:lpstr>7.9</vt:lpstr>
      <vt:lpstr>7.10</vt:lpstr>
      <vt:lpstr>7.11</vt:lpstr>
      <vt:lpstr>7.12</vt:lpstr>
      <vt:lpstr>Glossari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atarrino</dc:creator>
  <cp:lastModifiedBy>Pau</cp:lastModifiedBy>
  <dcterms:created xsi:type="dcterms:W3CDTF">2020-01-22T12:11:40Z</dcterms:created>
  <dcterms:modified xsi:type="dcterms:W3CDTF">2020-11-10T19:56:32Z</dcterms:modified>
</cp:coreProperties>
</file>