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usuario\Desktop\Fundació COVID version nov2020\05_Anuari 2019\Excels Anuari finals\"/>
    </mc:Choice>
  </mc:AlternateContent>
  <xr:revisionPtr revIDLastSave="0" documentId="13_ncr:1_{C5595049-B33F-485D-BCB6-C83A10272F50}" xr6:coauthVersionLast="45" xr6:coauthVersionMax="45" xr10:uidLastSave="{00000000-0000-0000-0000-000000000000}"/>
  <bookViews>
    <workbookView xWindow="-108" yWindow="-108" windowWidth="23256" windowHeight="12600" tabRatio="847" xr2:uid="{00000000-000D-0000-FFFF-FFFF00000000}"/>
  </bookViews>
  <sheets>
    <sheet name="Anuari FP 2019" sheetId="1" r:id="rId1"/>
    <sheet name="Índex" sheetId="2" r:id="rId2"/>
    <sheet name="2.1" sheetId="4" r:id="rId3"/>
    <sheet name="2.2" sheetId="5" r:id="rId4"/>
    <sheet name="2.3" sheetId="6" r:id="rId5"/>
    <sheet name="2.4" sheetId="7" r:id="rId6"/>
    <sheet name="2.5" sheetId="8" r:id="rId7"/>
    <sheet name="2.6" sheetId="11" r:id="rId8"/>
    <sheet name="2.7" sheetId="9" r:id="rId9"/>
    <sheet name="2.8" sheetId="10" r:id="rId10"/>
    <sheet name="2.9" sheetId="12" r:id="rId11"/>
    <sheet name="2.10" sheetId="13" r:id="rId12"/>
    <sheet name="2.11" sheetId="14" r:id="rId13"/>
    <sheet name="2.12" sheetId="15" r:id="rId14"/>
    <sheet name="2.13" sheetId="16" r:id="rId15"/>
    <sheet name="2.14" sheetId="17" r:id="rId16"/>
    <sheet name="2.15" sheetId="18" r:id="rId17"/>
    <sheet name="2.16" sheetId="19" r:id="rId18"/>
    <sheet name="2.17" sheetId="20" r:id="rId19"/>
    <sheet name="Glossari" sheetId="3"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20" l="1"/>
  <c r="G10" i="20" s="1"/>
  <c r="F11" i="20"/>
  <c r="G11" i="20" s="1"/>
  <c r="F12" i="20"/>
  <c r="G12" i="20"/>
  <c r="F13" i="20"/>
  <c r="G13" i="20"/>
  <c r="F14" i="20"/>
  <c r="G14" i="20" s="1"/>
  <c r="F15" i="20"/>
  <c r="G15" i="20" s="1"/>
  <c r="C16" i="20"/>
  <c r="D16" i="20"/>
  <c r="E16" i="20"/>
  <c r="F16" i="20"/>
  <c r="G16" i="20" s="1"/>
  <c r="C19" i="20"/>
  <c r="D19" i="20"/>
  <c r="F19" i="20" s="1"/>
  <c r="E19" i="20"/>
  <c r="C20" i="20"/>
  <c r="D20" i="20"/>
  <c r="F20" i="20" s="1"/>
  <c r="G20" i="20" s="1"/>
  <c r="E20" i="20"/>
  <c r="E26" i="20" s="1"/>
  <c r="C21" i="20"/>
  <c r="D21" i="20"/>
  <c r="E21" i="20"/>
  <c r="F21" i="20"/>
  <c r="G21" i="20"/>
  <c r="C22" i="20"/>
  <c r="D22" i="20"/>
  <c r="F22" i="20" s="1"/>
  <c r="E22" i="20"/>
  <c r="F23" i="20"/>
  <c r="G23" i="20"/>
  <c r="F24" i="20"/>
  <c r="G24" i="20" s="1"/>
  <c r="C26" i="20"/>
  <c r="D26" i="20"/>
  <c r="F28" i="20"/>
  <c r="G28" i="20"/>
  <c r="F29" i="20"/>
  <c r="G29" i="20"/>
  <c r="F30" i="20"/>
  <c r="G30" i="20" s="1"/>
  <c r="F31" i="20"/>
  <c r="G31" i="20"/>
  <c r="F32" i="20"/>
  <c r="G32" i="20"/>
  <c r="F33" i="20"/>
  <c r="G33" i="20"/>
  <c r="F34" i="20"/>
  <c r="G34" i="20" s="1"/>
  <c r="F35" i="20"/>
  <c r="G35" i="20"/>
  <c r="C36" i="20"/>
  <c r="D36" i="20"/>
  <c r="F36" i="20" s="1"/>
  <c r="G36" i="20" s="1"/>
  <c r="E36" i="20"/>
  <c r="F10" i="17"/>
  <c r="F11" i="17"/>
  <c r="F12" i="17"/>
  <c r="F13" i="17"/>
  <c r="F14" i="17"/>
  <c r="F15" i="17"/>
  <c r="C16" i="17"/>
  <c r="D16" i="17"/>
  <c r="F16" i="17" s="1"/>
  <c r="E16" i="17"/>
  <c r="C19" i="17"/>
  <c r="D19" i="17"/>
  <c r="E19" i="17"/>
  <c r="F19" i="17"/>
  <c r="C20" i="17"/>
  <c r="C26" i="17" s="1"/>
  <c r="D20" i="17"/>
  <c r="F20" i="17" s="1"/>
  <c r="E20" i="17"/>
  <c r="C21" i="17"/>
  <c r="D21" i="17"/>
  <c r="E21" i="17"/>
  <c r="F21" i="17"/>
  <c r="C22" i="17"/>
  <c r="D22" i="17"/>
  <c r="F22" i="17" s="1"/>
  <c r="E22" i="17"/>
  <c r="F23" i="17"/>
  <c r="F24" i="17"/>
  <c r="E26" i="17"/>
  <c r="F28" i="17"/>
  <c r="F29" i="17"/>
  <c r="F30" i="17"/>
  <c r="F31" i="17"/>
  <c r="F32" i="17"/>
  <c r="F33" i="17"/>
  <c r="F34" i="17"/>
  <c r="F35" i="17"/>
  <c r="C36" i="17"/>
  <c r="D36" i="17"/>
  <c r="E36" i="17"/>
  <c r="F36" i="17" s="1"/>
  <c r="C30" i="12"/>
  <c r="D30" i="12"/>
  <c r="E30" i="12"/>
  <c r="F30" i="12"/>
  <c r="G30" i="12"/>
  <c r="H30" i="12"/>
  <c r="I30" i="12"/>
  <c r="J30" i="12"/>
  <c r="C33" i="11"/>
  <c r="D33" i="11"/>
  <c r="E33" i="11"/>
  <c r="F33" i="11"/>
  <c r="F26" i="20" l="1"/>
  <c r="G26" i="20"/>
  <c r="G19" i="20"/>
  <c r="G22" i="20"/>
  <c r="D26" i="17"/>
  <c r="F26" i="17" s="1"/>
</calcChain>
</file>

<file path=xl/sharedStrings.xml><?xml version="1.0" encoding="utf-8"?>
<sst xmlns="http://schemas.openxmlformats.org/spreadsheetml/2006/main" count="1406" uniqueCount="467">
  <si>
    <t>Àmbit</t>
  </si>
  <si>
    <t>Barcelona</t>
  </si>
  <si>
    <t>CFGM</t>
  </si>
  <si>
    <t>CFGS</t>
  </si>
  <si>
    <t>Total</t>
  </si>
  <si>
    <t>Resta AMB</t>
  </si>
  <si>
    <t>Públic</t>
  </si>
  <si>
    <t>Concertat</t>
  </si>
  <si>
    <t>Privat</t>
  </si>
  <si>
    <t>Font: Elaboració pròpia a partir de les dades del Departament d'Ensenyament de la Generalitat de Catalunya</t>
  </si>
  <si>
    <t xml:space="preserve"> </t>
  </si>
  <si>
    <t>Comentari:</t>
  </si>
  <si>
    <t>Alumnat</t>
  </si>
  <si>
    <t>Grups</t>
  </si>
  <si>
    <t>Centres</t>
  </si>
  <si>
    <t>Títols impartits</t>
  </si>
  <si>
    <t>Empreses i entitats</t>
  </si>
  <si>
    <t>Font: Elaboració pròpia a partir de les dades del Departmanet d'Educació de la Generalitat de Catalunya.</t>
  </si>
  <si>
    <t>Total AMB</t>
  </si>
  <si>
    <t>Font: Elaboració pròpia a partir de les dades del Departament d'Educació de la Generalitat de Catalunya.</t>
  </si>
  <si>
    <t>Pes Barcelona a AMB</t>
  </si>
  <si>
    <t>Pes Barcelona a Catalunya</t>
  </si>
  <si>
    <t>s.d.</t>
  </si>
  <si>
    <t>Pes AMB a Catalunya</t>
  </si>
  <si>
    <t>- Torrelles de Llobregat</t>
  </si>
  <si>
    <t>- Tiana</t>
  </si>
  <si>
    <t>- Santa Coloma de Cervelló</t>
  </si>
  <si>
    <t>- Sant Climent de Llobregat</t>
  </si>
  <si>
    <t>- Pallejà</t>
  </si>
  <si>
    <t xml:space="preserve"> - Begues</t>
  </si>
  <si>
    <t xml:space="preserve"> - Cervelló</t>
  </si>
  <si>
    <t xml:space="preserve"> - El Papiol</t>
  </si>
  <si>
    <t xml:space="preserve"> - La Palma de Cervelló</t>
  </si>
  <si>
    <t xml:space="preserve"> - Montgat</t>
  </si>
  <si>
    <t xml:space="preserve">Del total de 172 centres d'FP a l'AMB, Barcelona aglutina 96, un 56%. Li segueixen en densitat de centres L'Hospitalet de Llobregat (amb 14 centres), Badalona (13), Sant Cugat del Vallès (6) i Santa Coloma de Gramenet (5). La majoria de municipis compten amb entre 1 i 4 centres.
Els següents 10 municipis no tenen cap centre d'FP:
      </t>
  </si>
  <si>
    <t>Nombre de grups d'FP inicial i distribució segons titularitat, grau i àmbit territorial (%). Curs 2018/2019</t>
  </si>
  <si>
    <t>Total Barcelona</t>
  </si>
  <si>
    <t>Total resta AMB</t>
  </si>
  <si>
    <t>Total Catalunya</t>
  </si>
  <si>
    <t>Índex</t>
  </si>
  <si>
    <t>1. Mercat de treball</t>
  </si>
  <si>
    <t>Glossari</t>
  </si>
  <si>
    <t>2. Oferta i demanda</t>
  </si>
  <si>
    <t>3. Règim general</t>
  </si>
  <si>
    <t>5. Règim especial, FP dual i a distància</t>
  </si>
  <si>
    <t>6. Formació ocupacional i contínua</t>
  </si>
  <si>
    <t>7. Itineraris educatius</t>
  </si>
  <si>
    <t>Glossari de conceptes</t>
  </si>
  <si>
    <r>
      <rPr>
        <sz val="12"/>
        <color theme="1"/>
        <rFont val="Calibri"/>
        <family val="2"/>
      </rPr>
      <t>―</t>
    </r>
    <r>
      <rPr>
        <b/>
        <sz val="12"/>
        <color theme="1"/>
        <rFont val="Calibri"/>
        <family val="2"/>
        <scheme val="minor"/>
      </rPr>
      <t>Acreditació de la competència</t>
    </r>
    <r>
      <rPr>
        <sz val="12"/>
        <color theme="1"/>
        <rFont val="Calibri"/>
        <family val="2"/>
        <scheme val="minor"/>
      </rPr>
      <t xml:space="preserve">: procés pel qual s'atorga un reconeixement de </t>
    </r>
  </si>
  <si>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</si>
  <si>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</si>
  <si>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</si>
  <si>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</si>
  <si>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</si>
  <si>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r>
      <t>―</t>
    </r>
    <r>
      <rPr>
        <b/>
        <sz val="12"/>
        <color theme="1"/>
        <rFont val="Calibri"/>
        <family val="2"/>
        <scheme val="minor"/>
      </rPr>
      <t>Aprenentatge</t>
    </r>
    <r>
      <rPr>
        <sz val="12"/>
        <color theme="1"/>
        <rFont val="Calibri"/>
        <family val="2"/>
        <scheme val="minor"/>
      </rPr>
      <t xml:space="preserve">: procés de millora del comportament, la informació, els coneixements, </t>
    </r>
  </si>
  <si>
    <t xml:space="preserve">la comprensió, les actituds, els valors o les capacitats / competències. </t>
  </si>
  <si>
    <r>
      <t xml:space="preserve">― </t>
    </r>
    <r>
      <rPr>
        <b/>
        <sz val="12"/>
        <color theme="1"/>
        <rFont val="Calibri"/>
        <family val="2"/>
        <scheme val="minor"/>
      </rPr>
      <t>Aprenentatge al llarg de la vida</t>
    </r>
    <r>
      <rPr>
        <sz val="12"/>
        <color theme="1"/>
        <rFont val="Calibri"/>
        <family val="2"/>
        <scheme val="minor"/>
      </rPr>
      <t xml:space="preserve">: inclou totes aquelles accions educatives que </t>
    </r>
  </si>
  <si>
    <t xml:space="preserve">afavoreixen i potencien el desenvolupament personal, social i professional de les persones.  </t>
  </si>
  <si>
    <r>
      <t xml:space="preserve">― </t>
    </r>
    <r>
      <rPr>
        <b/>
        <sz val="12"/>
        <color theme="1"/>
        <rFont val="Calibri"/>
        <family val="2"/>
        <scheme val="minor"/>
      </rPr>
      <t>Àrea Metropolitana de Barcelona (AMB)</t>
    </r>
    <r>
      <rPr>
        <sz val="12"/>
        <color theme="1"/>
        <rFont val="Calibri"/>
        <family val="2"/>
        <scheme val="minor"/>
      </rPr>
      <t xml:space="preserve">:  àmbit funcional que integra quatre </t>
    </r>
  </si>
  <si>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</si>
  <si>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</si>
  <si>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</si>
  <si>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r>
      <t>―</t>
    </r>
    <r>
      <rPr>
        <b/>
        <sz val="12"/>
        <color theme="1"/>
        <rFont val="Calibri"/>
        <family val="2"/>
        <scheme val="minor"/>
      </rPr>
      <t>Atur registrat</t>
    </r>
    <r>
      <rPr>
        <sz val="12"/>
        <color theme="1"/>
        <rFont val="Calibri"/>
        <family val="2"/>
        <scheme val="minor"/>
      </rPr>
      <t xml:space="preserve">: recull les demandes d'ocupació registrades en les oficines del Servei </t>
    </r>
  </si>
  <si>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</si>
  <si>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</si>
  <si>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</si>
  <si>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</si>
  <si>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</si>
  <si>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</si>
  <si>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</si>
  <si>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r>
      <t xml:space="preserve">― </t>
    </r>
    <r>
      <rPr>
        <b/>
        <sz val="12"/>
        <color theme="1"/>
        <rFont val="Calibri"/>
        <family val="2"/>
        <scheme val="minor"/>
      </rPr>
      <t>Catàleg de qualificacions professionals</t>
    </r>
    <r>
      <rPr>
        <sz val="12"/>
        <color theme="1"/>
        <rFont val="Calibri"/>
        <family val="2"/>
        <scheme val="minor"/>
      </rPr>
      <t xml:space="preserve">: conjunt de qualificacions professionals, </t>
    </r>
  </si>
  <si>
    <t xml:space="preserve">ordenades segons les diferents famílies professionals i nivells de competència. </t>
  </si>
  <si>
    <r>
      <rPr>
        <b/>
        <sz val="12"/>
        <color theme="1"/>
        <rFont val="Calibri"/>
        <family val="2"/>
        <scheme val="minor"/>
      </rPr>
      <t>―Catàleg integrat modular</t>
    </r>
    <r>
      <rPr>
        <sz val="12"/>
        <color theme="1"/>
        <rFont val="Calibri"/>
        <family val="2"/>
        <scheme val="minor"/>
      </rPr>
      <t xml:space="preserve">: conjunt de mòduls formatius o crèdits de caràcter </t>
    </r>
  </si>
  <si>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</si>
  <si>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</si>
  <si>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</si>
  <si>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</si>
  <si>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r>
      <rPr>
        <b/>
        <sz val="12"/>
        <color theme="1"/>
        <rFont val="Calibri"/>
        <family val="2"/>
        <scheme val="minor"/>
      </rPr>
      <t>― Certificació de competències</t>
    </r>
    <r>
      <rPr>
        <sz val="12"/>
        <color theme="1"/>
        <rFont val="Calibri"/>
        <family val="2"/>
        <scheme val="minor"/>
      </rPr>
      <t>: procés administratiu pel qual es formalitza el</t>
    </r>
  </si>
  <si>
    <t xml:space="preserve">reconeixement dels aprenentatges adquirits mitjançant la formació o l'experiència </t>
  </si>
  <si>
    <t xml:space="preserve">professional. </t>
  </si>
  <si>
    <r>
      <rPr>
        <b/>
        <sz val="12"/>
        <color theme="1"/>
        <rFont val="Calibri"/>
        <family val="2"/>
        <scheme val="minor"/>
      </rPr>
      <t>― Certificat de professionalitat</t>
    </r>
    <r>
      <rPr>
        <sz val="12"/>
        <color theme="1"/>
        <rFont val="Calibri"/>
        <family val="2"/>
        <scheme val="minor"/>
      </rPr>
      <t xml:space="preserve">: document acreditatiu de la competència adquirida per la </t>
    </r>
  </si>
  <si>
    <t xml:space="preserve">via de la formació professional, gestionada per l'Administració laboral. </t>
  </si>
  <si>
    <r>
      <rPr>
        <b/>
        <sz val="12"/>
        <color theme="1"/>
        <rFont val="Calibri"/>
        <family val="2"/>
        <scheme val="minor"/>
      </rPr>
      <t>―Cicles Formatius de Grau Mitjà (CFGM)</t>
    </r>
    <r>
      <rPr>
        <sz val="12"/>
        <color theme="1"/>
        <rFont val="Calibri"/>
        <family val="2"/>
        <scheme val="minor"/>
      </rPr>
      <t xml:space="preserve">: són els estudis, pertanyents a la Formació </t>
    </r>
  </si>
  <si>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</si>
  <si>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</si>
  <si>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</si>
  <si>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</si>
  <si>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r>
      <rPr>
        <b/>
        <sz val="12"/>
        <color theme="1"/>
        <rFont val="Calibri"/>
        <family val="2"/>
        <scheme val="minor"/>
      </rPr>
      <t>― Cicles Formatius de Grau Superior (CFGS)</t>
    </r>
    <r>
      <rPr>
        <sz val="12"/>
        <color theme="1"/>
        <rFont val="Calibri"/>
        <family val="2"/>
        <scheme val="minor"/>
      </rPr>
      <t xml:space="preserve">: és una formació específica de tècnic </t>
    </r>
  </si>
  <si>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</si>
  <si>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</si>
  <si>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</si>
  <si>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r>
      <rPr>
        <b/>
        <sz val="12"/>
        <color theme="1"/>
        <rFont val="Calibri"/>
        <family val="2"/>
        <scheme val="minor"/>
      </rPr>
      <t>― Centres d’Innovació i Formació Ocupacional (CIFO)</t>
    </r>
    <r>
      <rPr>
        <sz val="12"/>
        <color theme="1"/>
        <rFont val="Calibri"/>
        <family val="2"/>
        <scheme val="minor"/>
      </rPr>
      <t xml:space="preserve">: Centres del Servei d’Ocupació de </t>
    </r>
  </si>
  <si>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</si>
  <si>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</si>
  <si>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</si>
  <si>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</si>
  <si>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r>
      <rPr>
        <b/>
        <sz val="12"/>
        <color theme="1"/>
        <rFont val="Calibri"/>
        <family val="2"/>
        <scheme val="minor"/>
      </rPr>
      <t>― Competències</t>
    </r>
    <r>
      <rPr>
        <sz val="12"/>
        <color theme="1"/>
        <rFont val="Calibri"/>
        <family val="2"/>
        <scheme val="minor"/>
      </rPr>
      <t xml:space="preserve">: capacitat de dur a terme activitats en una professió o en un lloc de </t>
    </r>
  </si>
  <si>
    <t xml:space="preserve">treball, segons les normes exigides pel sector. </t>
  </si>
  <si>
    <r>
      <rPr>
        <b/>
        <sz val="12"/>
        <color theme="1"/>
        <rFont val="Calibri"/>
        <family val="2"/>
        <scheme val="minor"/>
      </rPr>
      <t>― Consorci d’Educació de Barcelona (CEB)</t>
    </r>
    <r>
      <rPr>
        <sz val="12"/>
        <color theme="1"/>
        <rFont val="Calibri"/>
        <family val="2"/>
        <scheme val="minor"/>
      </rPr>
      <t xml:space="preserve">: organisme públic amb representació del </t>
    </r>
  </si>
  <si>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</si>
  <si>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</si>
  <si>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</si>
  <si>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</si>
  <si>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r>
      <rPr>
        <b/>
        <sz val="12"/>
        <color theme="1"/>
        <rFont val="Calibri"/>
        <family val="2"/>
        <scheme val="minor"/>
      </rPr>
      <t>― Consorci per a la Formació Contínua de Catalunya (Consorci)</t>
    </r>
    <r>
      <rPr>
        <sz val="12"/>
        <color theme="1"/>
        <rFont val="Calibri"/>
        <family val="2"/>
        <scheme val="minor"/>
      </rPr>
      <t xml:space="preserve">: creat l'any 2004 en </t>
    </r>
  </si>
  <si>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</si>
  <si>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</si>
  <si>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</si>
  <si>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</si>
  <si>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</si>
  <si>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r>
      <rPr>
        <b/>
        <sz val="12"/>
        <color theme="1"/>
        <rFont val="Calibri"/>
        <family val="2"/>
        <scheme val="minor"/>
      </rPr>
      <t>― Contractació laboral registrada</t>
    </r>
    <r>
      <rPr>
        <sz val="12"/>
        <color theme="1"/>
        <rFont val="Calibri"/>
        <family val="2"/>
        <scheme val="minor"/>
      </rPr>
      <t xml:space="preserve">: contractes registrats a les oficines del Servei </t>
    </r>
  </si>
  <si>
    <t xml:space="preserve">d'Ocupació de Catalunya (SOC) i comunicacions de contractació que realitzen els empresaris, </t>
  </si>
  <si>
    <t xml:space="preserve">amb lloc de treball a Catalunya. </t>
  </si>
  <si>
    <r>
      <rPr>
        <b/>
        <sz val="12"/>
        <color theme="1"/>
        <rFont val="Calibri"/>
        <family val="2"/>
        <scheme val="minor"/>
      </rPr>
      <t>― Demandant d’ocupació</t>
    </r>
    <r>
      <rPr>
        <sz val="12"/>
        <color theme="1"/>
        <rFont val="Calibri"/>
        <family val="2"/>
        <scheme val="minor"/>
      </rPr>
      <t xml:space="preserve">: persona que cerca ocupació i que s'ha inscrit en una Oficina </t>
    </r>
  </si>
  <si>
    <t xml:space="preserve">de Treball per a sol·licitar-la. Pot ser que estigui treballant o aturat. </t>
  </si>
  <si>
    <r>
      <t>―</t>
    </r>
    <r>
      <rPr>
        <b/>
        <sz val="12"/>
        <color theme="1"/>
        <rFont val="Calibri"/>
        <family val="2"/>
        <scheme val="minor"/>
      </rPr>
      <t xml:space="preserve"> Demarcació de Barcelona</t>
    </r>
    <r>
      <rPr>
        <sz val="12"/>
        <color theme="1"/>
        <rFont val="Calibri"/>
        <family val="2"/>
        <scheme val="minor"/>
      </rPr>
      <t xml:space="preserve">: correspon a la província de Barcelona. </t>
    </r>
  </si>
  <si>
    <r>
      <rPr>
        <b/>
        <sz val="12"/>
        <color theme="1"/>
        <rFont val="Calibri"/>
        <family val="2"/>
        <scheme val="minor"/>
      </rPr>
      <t>― Dinamisme productiu</t>
    </r>
    <r>
      <rPr>
        <sz val="12"/>
        <color theme="1"/>
        <rFont val="Calibri"/>
        <family val="2"/>
        <scheme val="minor"/>
      </rPr>
      <t xml:space="preserve">: es defineixen com a activitats més dinàmiques aquelles </t>
    </r>
  </si>
  <si>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</si>
  <si>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</si>
  <si>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</si>
  <si>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</si>
  <si>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</si>
  <si>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</si>
  <si>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</si>
  <si>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r>
      <rPr>
        <b/>
        <sz val="12"/>
        <color theme="1"/>
        <rFont val="Calibri"/>
        <family val="2"/>
        <scheme val="minor"/>
      </rPr>
      <t>― Educació Secundària Obligatòria (ESO)</t>
    </r>
    <r>
      <rPr>
        <sz val="12"/>
        <color theme="1"/>
        <rFont val="Calibri"/>
        <family val="2"/>
        <scheme val="minor"/>
      </rPr>
      <t xml:space="preserve">: període del sistema educatiu de l'Estat </t>
    </r>
  </si>
  <si>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</si>
  <si>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</si>
  <si>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</si>
  <si>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</si>
  <si>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</si>
  <si>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r>
      <rPr>
        <b/>
        <sz val="12"/>
        <color theme="1"/>
        <rFont val="Calibri"/>
        <family val="2"/>
        <scheme val="minor"/>
      </rPr>
      <t>― Entorn professiona</t>
    </r>
    <r>
      <rPr>
        <sz val="12"/>
        <color theme="1"/>
        <rFont val="Calibri"/>
        <family val="2"/>
        <scheme val="minor"/>
      </rPr>
      <t xml:space="preserve">l: element de la qualificació professional on s'indica, amb caràcter </t>
    </r>
  </si>
  <si>
    <t xml:space="preserve">orientador, l'àmbit professional, els sectors productius i les ocupacions o llocs de treball que </t>
  </si>
  <si>
    <t xml:space="preserve">s'hi relacionen. </t>
  </si>
  <si>
    <r>
      <rPr>
        <b/>
        <sz val="12"/>
        <color theme="1"/>
        <rFont val="Calibri"/>
        <family val="2"/>
        <scheme val="minor"/>
      </rPr>
      <t>― Família Professional</t>
    </r>
    <r>
      <rPr>
        <sz val="12"/>
        <color theme="1"/>
        <rFont val="Calibri"/>
        <family val="2"/>
        <scheme val="minor"/>
      </rPr>
      <t xml:space="preserve">: conjunt d'ensenyaments que s'imparteixen la Formació </t>
    </r>
  </si>
  <si>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</si>
  <si>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</si>
  <si>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</si>
  <si>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</si>
  <si>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r>
      <t xml:space="preserve">― </t>
    </r>
    <r>
      <rPr>
        <b/>
        <sz val="12"/>
        <color theme="1"/>
        <rFont val="Calibri"/>
        <family val="2"/>
        <scheme val="minor"/>
      </rPr>
      <t>Formació</t>
    </r>
    <r>
      <rPr>
        <sz val="12"/>
        <color theme="1"/>
        <rFont val="Calibri"/>
        <family val="2"/>
        <scheme val="minor"/>
      </rPr>
      <t>: sistema de capacitació de les persones a través del procés d'ensenyament</t>
    </r>
  </si>
  <si>
    <t xml:space="preserve">aprenentatge. </t>
  </si>
  <si>
    <r>
      <rPr>
        <b/>
        <sz val="12"/>
        <color theme="1"/>
        <rFont val="Calibri"/>
        <family val="2"/>
        <scheme val="minor"/>
      </rPr>
      <t>― Formació professional contínua</t>
    </r>
    <r>
      <rPr>
        <sz val="12"/>
        <color theme="1"/>
        <rFont val="Calibri"/>
        <family val="2"/>
        <scheme val="minor"/>
      </rPr>
      <t xml:space="preserve">: conjunt d'accions formatives desenvolupades per les </t>
    </r>
  </si>
  <si>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</si>
  <si>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</si>
  <si>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</si>
  <si>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</si>
  <si>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</si>
  <si>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r>
      <rPr>
        <b/>
        <sz val="12"/>
        <color theme="1"/>
        <rFont val="Calibri"/>
        <family val="2"/>
        <scheme val="minor"/>
      </rPr>
      <t>― Formació professional inicial</t>
    </r>
    <r>
      <rPr>
        <sz val="12"/>
        <color theme="1"/>
        <rFont val="Calibri"/>
        <family val="2"/>
        <scheme val="minor"/>
      </rPr>
      <t xml:space="preserve">: conjunt d'accions de formació professional específica </t>
    </r>
  </si>
  <si>
    <t xml:space="preserve">(també anomenada formació professional reglada) que s'imparteixen en el sistema educatiu. </t>
  </si>
  <si>
    <r>
      <t>―</t>
    </r>
    <r>
      <rPr>
        <b/>
        <sz val="12"/>
        <color theme="1"/>
        <rFont val="Calibri"/>
        <family val="2"/>
        <scheme val="minor"/>
      </rPr>
      <t xml:space="preserve"> Formació professional dual</t>
    </r>
    <r>
      <rPr>
        <sz val="12"/>
        <color theme="1"/>
        <rFont val="Calibri"/>
        <family val="2"/>
        <scheme val="minor"/>
      </rPr>
      <t xml:space="preserve">: nova modalitat d’oferta formativa dintre de la formació </t>
    </r>
  </si>
  <si>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</si>
  <si>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</si>
  <si>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</si>
  <si>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</si>
  <si>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</si>
  <si>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r>
      <rPr>
        <b/>
        <sz val="12"/>
        <color theme="1"/>
        <rFont val="Calibri"/>
        <family val="2"/>
        <scheme val="minor"/>
      </rPr>
      <t>―Formació professional ocupacional</t>
    </r>
    <r>
      <rPr>
        <sz val="12"/>
        <color theme="1"/>
        <rFont val="Calibri"/>
        <family val="2"/>
        <scheme val="minor"/>
      </rPr>
      <t xml:space="preserve">: conjunt d'accions de formació professional que </t>
    </r>
  </si>
  <si>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</si>
  <si>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</si>
  <si>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</si>
  <si>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</si>
  <si>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r>
      <rPr>
        <b/>
        <sz val="12"/>
        <color theme="1"/>
        <rFont val="Calibri"/>
        <family val="2"/>
        <scheme val="minor"/>
      </rPr>
      <t>― Grau d’ocupabilitat</t>
    </r>
    <r>
      <rPr>
        <sz val="12"/>
        <color theme="1"/>
        <rFont val="Calibri"/>
        <family val="2"/>
        <scheme val="minor"/>
      </rPr>
      <t xml:space="preserve">: segons el SOC, el grau d'ocupabilitat d'un individu el determina el </t>
    </r>
  </si>
  <si>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</si>
  <si>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</si>
  <si>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</si>
  <si>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r>
      <rPr>
        <b/>
        <sz val="12"/>
        <color theme="1"/>
        <rFont val="Calibri"/>
        <family val="2"/>
        <scheme val="minor"/>
      </rPr>
      <t>― Índex d’especialització territorial</t>
    </r>
    <r>
      <rPr>
        <sz val="12"/>
        <color theme="1"/>
        <rFont val="Calibri"/>
        <family val="2"/>
        <scheme val="minor"/>
      </rPr>
      <t xml:space="preserve">: és l’indicador que posa en relació la demanda dels </t>
    </r>
  </si>
  <si>
    <t xml:space="preserve">alumnes amb l’oferta de centre que hi ha en un territori.   </t>
  </si>
  <si>
    <r>
      <t>―</t>
    </r>
    <r>
      <rPr>
        <b/>
        <sz val="12"/>
        <color theme="1"/>
        <rFont val="Calibri"/>
        <family val="2"/>
        <scheme val="minor"/>
      </rPr>
      <t>Indicadors d’autocontenció</t>
    </r>
    <r>
      <rPr>
        <sz val="12"/>
        <color theme="1"/>
        <rFont val="Calibri"/>
        <family val="2"/>
        <scheme val="minor"/>
      </rPr>
      <t xml:space="preserve">: calcula el percentatge d’alumnes que estudien al propi </t>
    </r>
  </si>
  <si>
    <t xml:space="preserve">municipi. </t>
  </si>
  <si>
    <r>
      <rPr>
        <b/>
        <sz val="12"/>
        <color theme="1"/>
        <rFont val="Calibri"/>
        <family val="2"/>
        <scheme val="minor"/>
      </rPr>
      <t>― Indicador d’autosuficiència</t>
    </r>
    <r>
      <rPr>
        <sz val="12"/>
        <color theme="1"/>
        <rFont val="Calibri"/>
        <family val="2"/>
        <scheme val="minor"/>
      </rPr>
      <t xml:space="preserve">: és l’indicador que calcula la capacitat que tenen els </t>
    </r>
  </si>
  <si>
    <t xml:space="preserve">municipis de cobrir els seus llocs d’estudi amb alumnes que resideixen en el propi municipi. </t>
  </si>
  <si>
    <r>
      <rPr>
        <b/>
        <sz val="12"/>
        <color theme="1"/>
        <rFont val="Calibri"/>
        <family val="2"/>
        <scheme val="minor"/>
      </rPr>
      <t>― Itinerari Formatiu</t>
    </r>
    <r>
      <rPr>
        <sz val="12"/>
        <color theme="1"/>
        <rFont val="Calibri"/>
        <family val="2"/>
        <scheme val="minor"/>
      </rPr>
      <t xml:space="preserve">: trajectòria d'aprenentatge mitjançant un procés formatiu ordenat </t>
    </r>
  </si>
  <si>
    <t xml:space="preserve">segons la progressiva dificultat, necessari per al desenvolupament d'una ocupació. </t>
  </si>
  <si>
    <r>
      <rPr>
        <b/>
        <sz val="12"/>
        <color theme="1"/>
        <rFont val="Calibri"/>
        <family val="2"/>
        <scheme val="minor"/>
      </rPr>
      <t>― Mercat laboral</t>
    </r>
    <r>
      <rPr>
        <sz val="12"/>
        <color theme="1"/>
        <rFont val="Calibri"/>
        <family val="2"/>
        <scheme val="minor"/>
      </rPr>
      <t xml:space="preserve">: àmbit en el qual es relacionen les necessitats de les empreses i dels </t>
    </r>
  </si>
  <si>
    <t xml:space="preserve">demandants d'ocupació. Estadísticament indica l'evolució dels sectors econòmics i les </t>
  </si>
  <si>
    <t xml:space="preserve">tendències socials en matèria laboral. </t>
  </si>
  <si>
    <r>
      <t>―</t>
    </r>
    <r>
      <rPr>
        <b/>
        <sz val="12"/>
        <color theme="1"/>
        <rFont val="Calibri"/>
        <family val="2"/>
        <scheme val="minor"/>
      </rPr>
      <t xml:space="preserve"> Mòdul Formatiu</t>
    </r>
    <r>
      <rPr>
        <sz val="12"/>
        <color theme="1"/>
        <rFont val="Calibri"/>
        <family val="2"/>
        <scheme val="minor"/>
      </rPr>
      <t xml:space="preserve">: bloc coherent de formació associat a cadascuna de les unitats de </t>
    </r>
  </si>
  <si>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</si>
  <si>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</si>
  <si>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</si>
  <si>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r>
      <rPr>
        <b/>
        <sz val="12"/>
        <color theme="1"/>
        <rFont val="Calibri"/>
        <family val="2"/>
        <scheme val="minor"/>
      </rPr>
      <t>―Nivells de classificació</t>
    </r>
    <r>
      <rPr>
        <sz val="12"/>
        <color theme="1"/>
        <rFont val="Calibri"/>
        <family val="2"/>
        <scheme val="minor"/>
      </rPr>
      <t xml:space="preserve">: nivells 1, 2 o 3 de les unitats de competència i de les </t>
    </r>
  </si>
  <si>
    <t xml:space="preserve">qualificacions que, segons criteris d'aptitud i d'actitud, requereix el desenvolupament de </t>
  </si>
  <si>
    <t xml:space="preserve">l'activitat laboral: coneixements, iniciativa, autonomia, responsabilitat, complexitat, etc. </t>
  </si>
  <si>
    <r>
      <rPr>
        <b/>
        <sz val="12"/>
        <color theme="1"/>
        <rFont val="Calibri"/>
        <family val="2"/>
        <scheme val="minor"/>
      </rPr>
      <t>―Plans de formació adreçats a entitats d’economia social</t>
    </r>
    <r>
      <rPr>
        <sz val="12"/>
        <color theme="1"/>
        <rFont val="Calibri"/>
        <family val="2"/>
        <scheme val="minor"/>
      </rPr>
      <t xml:space="preserve">: formació contínua adreçada </t>
    </r>
  </si>
  <si>
    <t xml:space="preserve">a qualsevol persona que treballi en el territori català i que sigui soci/a o treballador/a de </t>
  </si>
  <si>
    <t xml:space="preserve">cooperatives , societats laborals i entitats d'economia social. </t>
  </si>
  <si>
    <r>
      <rPr>
        <b/>
        <sz val="12"/>
        <color theme="1"/>
        <rFont val="Calibri"/>
        <family val="2"/>
        <scheme val="minor"/>
      </rPr>
      <t>― Plans de formació intersectorial</t>
    </r>
    <r>
      <rPr>
        <sz val="12"/>
        <color theme="1"/>
        <rFont val="Calibri"/>
        <family val="2"/>
        <scheme val="minor"/>
      </rPr>
      <t xml:space="preserve">: accions formatives que tenen com a objectiu </t>
    </r>
  </si>
  <si>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</si>
  <si>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</si>
  <si>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</si>
  <si>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r>
      <t>―</t>
    </r>
    <r>
      <rPr>
        <b/>
        <sz val="12"/>
        <color theme="1"/>
        <rFont val="Calibri"/>
        <family val="2"/>
        <scheme val="minor"/>
      </rPr>
      <t>Plans de formació sectorial</t>
    </r>
    <r>
      <rPr>
        <sz val="12"/>
        <color theme="1"/>
        <rFont val="Calibri"/>
        <family val="2"/>
        <scheme val="minor"/>
      </rPr>
      <t xml:space="preserve">: formació especialitzada en sectors concrets. Pot accedir </t>
    </r>
  </si>
  <si>
    <t xml:space="preserve">qualsevol persona que treballi en el territori català, en el sector productiu en qüestió, ja sigui </t>
  </si>
  <si>
    <t xml:space="preserve">per compte propi o aliè. </t>
  </si>
  <si>
    <r>
      <rPr>
        <b/>
        <sz val="12"/>
        <color theme="1"/>
        <rFont val="Calibri"/>
        <family val="2"/>
        <scheme val="minor"/>
      </rPr>
      <t>― Població activa:</t>
    </r>
    <r>
      <rPr>
        <sz val="12"/>
        <color theme="1"/>
        <rFont val="Calibri"/>
        <family val="2"/>
        <scheme val="minor"/>
      </rPr>
      <t xml:space="preserve"> quantitat de persones que s’han integrat al mercat de treball, és a dir, </t>
    </r>
  </si>
  <si>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</si>
  <si>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</si>
  <si>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</si>
  <si>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</si>
  <si>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</si>
  <si>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r>
      <rPr>
        <b/>
        <sz val="12"/>
        <color theme="1"/>
        <rFont val="Calibri"/>
        <family val="2"/>
        <scheme val="minor"/>
      </rPr>
      <t>― Població assalariada</t>
    </r>
    <r>
      <rPr>
        <sz val="12"/>
        <color theme="1"/>
        <rFont val="Calibri"/>
        <family val="2"/>
        <scheme val="minor"/>
      </rPr>
      <t xml:space="preserve">: població ocupada en els centres de cotització que du a terme </t>
    </r>
  </si>
  <si>
    <t xml:space="preserve">una activitat remunerada per compte d'altri.  </t>
  </si>
  <si>
    <r>
      <t xml:space="preserve">― </t>
    </r>
    <r>
      <rPr>
        <b/>
        <sz val="12"/>
        <color theme="1"/>
        <rFont val="Calibri"/>
        <family val="2"/>
        <scheme val="minor"/>
      </rPr>
      <t>Població autònoma</t>
    </r>
    <r>
      <rPr>
        <sz val="12"/>
        <color theme="1"/>
        <rFont val="Calibri"/>
        <family val="2"/>
        <scheme val="minor"/>
      </rPr>
      <t xml:space="preserve">: població ocupada que du a terme una activitat remunerada per </t>
    </r>
  </si>
  <si>
    <t xml:space="preserve">compte pròpia sense treballadors assalariats a càrrec.  </t>
  </si>
  <si>
    <r>
      <t>―</t>
    </r>
    <r>
      <rPr>
        <b/>
        <sz val="12"/>
        <color theme="1"/>
        <rFont val="Calibri"/>
        <family val="2"/>
        <scheme val="minor"/>
      </rPr>
      <t xml:space="preserve"> Població en edat de treballar</t>
    </r>
    <r>
      <rPr>
        <sz val="12"/>
        <color theme="1"/>
        <rFont val="Calibri"/>
        <family val="2"/>
        <scheme val="minor"/>
      </rPr>
      <t xml:space="preserve">: també anomenada “població en edat activa”, que </t>
    </r>
  </si>
  <si>
    <t xml:space="preserve">segons la legislació té la capacitat legal per incorporar-se al mercat de treball i que se situa </t>
  </si>
  <si>
    <t xml:space="preserve">entre els 16 i els 64 anys.  </t>
  </si>
  <si>
    <r>
      <rPr>
        <b/>
        <sz val="12"/>
        <color theme="1"/>
        <rFont val="Calibri"/>
        <family val="2"/>
        <scheme val="minor"/>
      </rPr>
      <t>― Població estrangera</t>
    </r>
    <r>
      <rPr>
        <sz val="12"/>
        <color theme="1"/>
        <rFont val="Calibri"/>
        <family val="2"/>
        <scheme val="minor"/>
      </rPr>
      <t xml:space="preserve">:  població amb una nacionalitat diferent a l'espanyola. </t>
    </r>
  </si>
  <si>
    <r>
      <rPr>
        <b/>
        <sz val="12"/>
        <color theme="1"/>
        <rFont val="Calibri"/>
        <family val="2"/>
        <scheme val="minor"/>
      </rPr>
      <t>― Proves d’accés a estudis universitaris (PAU)</t>
    </r>
    <r>
      <rPr>
        <sz val="12"/>
        <color theme="1"/>
        <rFont val="Calibri"/>
        <family val="2"/>
        <scheme val="minor"/>
      </rPr>
      <t xml:space="preserve">: conjunt d'exàmens que tenen per </t>
    </r>
  </si>
  <si>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</si>
  <si>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</si>
  <si>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</si>
  <si>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r>
      <rPr>
        <b/>
        <sz val="12"/>
        <color theme="1"/>
        <rFont val="Calibri"/>
        <family val="2"/>
        <scheme val="minor"/>
      </rPr>
      <t>― Qualificació professional</t>
    </r>
    <r>
      <rPr>
        <sz val="12"/>
        <color theme="1"/>
        <rFont val="Calibri"/>
        <family val="2"/>
        <scheme val="minor"/>
      </rPr>
      <t xml:space="preserve">: és l'especificació oficial de competència, apropiada per a la </t>
    </r>
  </si>
  <si>
    <t xml:space="preserve">producció i l'ocupació, que acredita la competència als posseïdors. </t>
  </si>
  <si>
    <r>
      <rPr>
        <b/>
        <sz val="12"/>
        <color theme="1"/>
        <rFont val="Calibri"/>
        <family val="2"/>
        <scheme val="minor"/>
      </rPr>
      <t>―Reconeixement de competències</t>
    </r>
    <r>
      <rPr>
        <sz val="12"/>
        <color theme="1"/>
        <rFont val="Calibri"/>
        <family val="2"/>
        <scheme val="minor"/>
      </rPr>
      <t xml:space="preserve">: determinació dels coneixements i capacitats </t>
    </r>
  </si>
  <si>
    <t xml:space="preserve">adquirits mitjançant una formació o experiència professional i, en el cas adient, la seva </t>
  </si>
  <si>
    <t xml:space="preserve">validació formal per part de les institucions facultades. </t>
  </si>
  <si>
    <r>
      <rPr>
        <b/>
        <sz val="12"/>
        <color theme="1"/>
        <rFont val="Calibri"/>
        <family val="2"/>
        <scheme val="minor"/>
      </rPr>
      <t>―Regió Metropolitana de Barcelona (RMB)</t>
    </r>
    <r>
      <rPr>
        <sz val="12"/>
        <color theme="1"/>
        <rFont val="Calibri"/>
        <family val="2"/>
        <scheme val="minor"/>
      </rPr>
      <t xml:space="preserve">: àmbit funcional que inclou les comarques </t>
    </r>
  </si>
  <si>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</si>
  <si>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</si>
  <si>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</si>
  <si>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r>
      <rPr>
        <b/>
        <sz val="12"/>
        <color theme="1"/>
        <rFont val="Calibri"/>
        <family val="2"/>
        <scheme val="minor"/>
      </rPr>
      <t>― Servei d’Ocupació Català (SOC)</t>
    </r>
    <r>
      <rPr>
        <sz val="12"/>
        <color theme="1"/>
        <rFont val="Calibri"/>
        <family val="2"/>
        <scheme val="minor"/>
      </rPr>
      <t xml:space="preserve">: organisme autònom de caràcter administratiu, adscrit </t>
    </r>
  </si>
  <si>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</si>
  <si>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</si>
  <si>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</si>
  <si>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</si>
  <si>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</si>
  <si>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</si>
  <si>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</si>
  <si>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r>
      <rPr>
        <b/>
        <sz val="12"/>
        <color theme="1"/>
        <rFont val="Calibri"/>
        <family val="2"/>
        <scheme val="minor"/>
      </rPr>
      <t>― Sistema de qualificacions i formació professional:</t>
    </r>
    <r>
      <rPr>
        <sz val="12"/>
        <color theme="1"/>
        <rFont val="Calibri"/>
        <family val="2"/>
        <scheme val="minor"/>
      </rPr>
      <t xml:space="preserve"> procés pel qual s'estableix la </t>
    </r>
  </si>
  <si>
    <t xml:space="preserve">identificació, adquisició, reconeixement i certificació de les competències requerides per a </t>
  </si>
  <si>
    <t xml:space="preserve">aconseguir els objectius de la producció i ocupació. </t>
  </si>
  <si>
    <r>
      <rPr>
        <b/>
        <sz val="12"/>
        <color theme="1"/>
        <rFont val="Calibri"/>
        <family val="2"/>
        <scheme val="minor"/>
      </rPr>
      <t>― Taxa d'activitat</t>
    </r>
    <r>
      <rPr>
        <sz val="12"/>
        <color theme="1"/>
        <rFont val="Calibri"/>
        <family val="2"/>
        <scheme val="minor"/>
      </rPr>
      <t xml:space="preserve">: relació de persones entre 16 i 64 anys que estan treballant o </t>
    </r>
  </si>
  <si>
    <t xml:space="preserve">registrades a l'atur. </t>
  </si>
  <si>
    <r>
      <rPr>
        <b/>
        <sz val="12"/>
        <color theme="1"/>
        <rFont val="Calibri"/>
        <family val="2"/>
        <scheme val="minor"/>
      </rPr>
      <t>― Taxa d'atur:</t>
    </r>
    <r>
      <rPr>
        <sz val="12"/>
        <color theme="1"/>
        <rFont val="Calibri"/>
        <family val="2"/>
        <scheme val="minor"/>
      </rPr>
      <t xml:space="preserve"> relació expressada en % entre el nombre de persones aturades i la </t>
    </r>
  </si>
  <si>
    <t xml:space="preserve">població activa de 16 a 64 anys. </t>
  </si>
  <si>
    <r>
      <rPr>
        <b/>
        <sz val="12"/>
        <color theme="1"/>
        <rFont val="Calibri"/>
        <family val="2"/>
        <scheme val="minor"/>
      </rPr>
      <t>―Taxa de temporalitat contractual</t>
    </r>
    <r>
      <rPr>
        <sz val="12"/>
        <color theme="1"/>
        <rFont val="Calibri"/>
        <family val="2"/>
        <scheme val="minor"/>
      </rPr>
      <t xml:space="preserve">: Relació entre el nombre de contractes temporals i </t>
    </r>
  </si>
  <si>
    <t xml:space="preserve">el nombre total de contractes registrats, expressada en tant per cent. </t>
  </si>
  <si>
    <t>Font: Elaboració pròpia a partir de les dades del Departament d'Educació-GEDAC recopilades pel Consorci d'Educació de Barcelona</t>
  </si>
  <si>
    <t>Famílies professionals amb major i menor diferencial entre oferta de places al CFGM i demanda en 1ª opció a la ciutat de Barcelona. Curs 2018-2019</t>
  </si>
  <si>
    <t>Sanitat</t>
  </si>
  <si>
    <t>Imatge i so</t>
  </si>
  <si>
    <t>Hoteleria i turisme</t>
  </si>
  <si>
    <t>-</t>
  </si>
  <si>
    <t>Activitats físiques i esportives</t>
  </si>
  <si>
    <t>Arts gràfiques</t>
  </si>
  <si>
    <t>Tèxtil, confecció i pell</t>
  </si>
  <si>
    <t>Indústries alimentàries</t>
  </si>
  <si>
    <t>Imatge personal</t>
  </si>
  <si>
    <t>Serveis socioculturals i a la comunitat</t>
  </si>
  <si>
    <t>Química</t>
  </si>
  <si>
    <t>Agrària</t>
  </si>
  <si>
    <t>Fusta, moble i suro</t>
  </si>
  <si>
    <t>Informàtica i comunicacions</t>
  </si>
  <si>
    <t>Administració i gestió</t>
  </si>
  <si>
    <t>Comerç i màrqueting</t>
  </si>
  <si>
    <t>Transport i manteniment de vehicles</t>
  </si>
  <si>
    <t>Fabricació mecànica</t>
  </si>
  <si>
    <t>Electricitat i electrònica</t>
  </si>
  <si>
    <t>Instal·lació i manteniment</t>
  </si>
  <si>
    <t>Diferencial Oferta— Demanda 1ª opció</t>
  </si>
  <si>
    <t>Assignació</t>
  </si>
  <si>
    <t>Demanda 1ª opció</t>
  </si>
  <si>
    <t>Oferta de places vacants</t>
  </si>
  <si>
    <t>2n curs</t>
  </si>
  <si>
    <t>1r curs</t>
  </si>
  <si>
    <t>Família professional</t>
  </si>
  <si>
    <t>Estudis del CFGM amb major i menor diferencial entre oferta de places i demanda en 1ª opció a la ciutat de Barcelona. Curs 2018-2019</t>
  </si>
  <si>
    <t>Cures auxiliars d'infermeria</t>
  </si>
  <si>
    <t>Emergències sanitàries</t>
  </si>
  <si>
    <t>Cuina i gastronomia</t>
  </si>
  <si>
    <t>Conducció d'activitats fisicoesport. en el medi natural</t>
  </si>
  <si>
    <t>Preimpressió digital</t>
  </si>
  <si>
    <t>Confecció i moda</t>
  </si>
  <si>
    <t>Serveis en restauració</t>
  </si>
  <si>
    <t>Forneria, pastisseria i confiteria</t>
  </si>
  <si>
    <t>Estètica i bellesa</t>
  </si>
  <si>
    <t>Activitats comercials (moda)</t>
  </si>
  <si>
    <t>Manteniment d'embarcacions d'esbarjo</t>
  </si>
  <si>
    <t>Gestió administrativa (àmbit jurídic)</t>
  </si>
  <si>
    <t>Manteniment electrom. (vaixells esbarjo i serv. portuaris)</t>
  </si>
  <si>
    <t>Operacions de laboratori</t>
  </si>
  <si>
    <t>Mecanització</t>
  </si>
  <si>
    <t>Perruqueria i cosmètica capil·lar</t>
  </si>
  <si>
    <t>Fusteria i moble</t>
  </si>
  <si>
    <t>Elaboració de productes alimentaris</t>
  </si>
  <si>
    <t>Gestió administrativa (àmbit sanitari)</t>
  </si>
  <si>
    <t>Atenció a persones en situació de dependència</t>
  </si>
  <si>
    <t>Manteniment electromecànic</t>
  </si>
  <si>
    <t>Instal·lació i moblament</t>
  </si>
  <si>
    <t>Planta química (productes farmacèutics i cosmètics)</t>
  </si>
  <si>
    <t>Carrosseria</t>
  </si>
  <si>
    <t>Farmàcia i parafarmàcia</t>
  </si>
  <si>
    <t>Jardineria i floristeria</t>
  </si>
  <si>
    <t>Mecanització (manteniment i reparació en rellotgeria)</t>
  </si>
  <si>
    <t>Sistemes microinformàtics i xarxes</t>
  </si>
  <si>
    <t>Activitats comercials (productes frescos)</t>
  </si>
  <si>
    <t>Instal·lacions de telecomunicacions</t>
  </si>
  <si>
    <t>Instal·lacions de producció de calor</t>
  </si>
  <si>
    <t>Activitats comercials</t>
  </si>
  <si>
    <t>Soldadura i caldereria</t>
  </si>
  <si>
    <t>Gestió administrativa</t>
  </si>
  <si>
    <t>Instal·lacions elèctriques i automàtiques</t>
  </si>
  <si>
    <t>Instal·lacions frigorífiques i de climatització</t>
  </si>
  <si>
    <t>Electromecànica de vehicles automòbils</t>
  </si>
  <si>
    <t>Estudi</t>
  </si>
  <si>
    <t>Diferencial entre oferta de places d'FP inicial  i demanda en 1ª opció a la ciutat de Barcelona segons família professional. Curs 2018-2019</t>
  </si>
  <si>
    <t>Seguretat i medi ambient</t>
  </si>
  <si>
    <t>Energia i aigua</t>
  </si>
  <si>
    <t>Edificació i obra civil</t>
  </si>
  <si>
    <t>Al CFGS es van oferir 9.945 places, mentre que es van demandar en 1ª opció 11.249. Aquest panorama general, però, amaga realitats molt diferents segons les famílies professionals. Així, destaquen clarament en quant a major demanda Sanitat (amb 1.336 més demandes en 1ª opció que places ofertes) i Imatge i so (820). En contrast, l'oferta supera en major grau a la demanda a Informàtica i comunicacions (131 més ofertes que demandes), Electricitat i electrònica (199) i Comerç i màrqueting (177).
Novament hi trobem diferències entre el primer curs, amb 2.278 més demandes en 1ª opció que places ofertes, i el segon curs, on les places ofertes superen en 974 a les demandes.</t>
  </si>
  <si>
    <t>Famílies professionals amb major i menor diferencial entre oferta de places al CFGS i demanda en 1ª opció a la ciutat de Barcelona. Curs 2018-2019</t>
  </si>
  <si>
    <t>Estudis del CFGS amb major i menor diferencial entre oferta de places i demanda en 1ª opció a la ciutat de Barcelona. Curs 2018-2019</t>
  </si>
  <si>
    <t>Imatge per al diagnòstic i medicina nuclear</t>
  </si>
  <si>
    <t>Realització de projectes d'audiovisuals i espectacles</t>
  </si>
  <si>
    <t>Anatomia patològica i citodiagnòstic</t>
  </si>
  <si>
    <t>Laboratori clínic i biomèdic (recerca)</t>
  </si>
  <si>
    <t>Animacions en 3D, jocs i entorns interactius</t>
  </si>
  <si>
    <t>Il·luminació, captació i tractament d'imatge</t>
  </si>
  <si>
    <t>Higiene bucodental</t>
  </si>
  <si>
    <t>Radioteràpia i dosimetria</t>
  </si>
  <si>
    <t>Condicionament físic</t>
  </si>
  <si>
    <t>Caracterització i maquillatge professional</t>
  </si>
  <si>
    <t>Dietètica</t>
  </si>
  <si>
    <t>Màrqueting i publicitat</t>
  </si>
  <si>
    <t>So per a audiovisuals i espectacles</t>
  </si>
  <si>
    <t>Direcció de cuina</t>
  </si>
  <si>
    <t>Gestió forestal i del medi natural</t>
  </si>
  <si>
    <t>Laboratori clínic i biomèdic</t>
  </si>
  <si>
    <t>Integració social</t>
  </si>
  <si>
    <t>Pròtesis dentals</t>
  </si>
  <si>
    <t>Química ambiental</t>
  </si>
  <si>
    <t>Producció d'audiovisuals i espectacles</t>
  </si>
  <si>
    <t>Ensenyament i animació socioesportiva</t>
  </si>
  <si>
    <t>Disseny i edició de publicacions impreses i multimèdia</t>
  </si>
  <si>
    <t>Vestuari a mida i per a espectacles</t>
  </si>
  <si>
    <t>Administració de sistemes informàtics en xarxa (ciberseguretat)</t>
  </si>
  <si>
    <t>Domumentació i administració sanitàries (gestió de dades)</t>
  </si>
  <si>
    <t>Automatització i robòtica industrial</t>
  </si>
  <si>
    <t>Assessoria d'imatge personal i corporativa</t>
  </si>
  <si>
    <t>Processos i qualitat en la indústria alimentària</t>
  </si>
  <si>
    <t>Desenv. d'aplicacions multiplataforma (videojocs i oci digital)</t>
  </si>
  <si>
    <t>Paisatgisme i medi rural</t>
  </si>
  <si>
    <t>Educació i control ambiental</t>
  </si>
  <si>
    <t>Direcció de serveis en restauració</t>
  </si>
  <si>
    <t>Fabricació de productes farmacèutics, biotecnològics i afins</t>
  </si>
  <si>
    <t>Mediació comunicativa</t>
  </si>
  <si>
    <t>Laboratori d'anàlisi i control de qualitat</t>
  </si>
  <si>
    <t>Gestió d'allotjaments turístics</t>
  </si>
  <si>
    <t>Projectes d'edificació</t>
  </si>
  <si>
    <t>Química industrial</t>
  </si>
  <si>
    <t>Agències de viatges i gestió d'esdeveniments</t>
  </si>
  <si>
    <t>Disseny i gestió de la producció gràfica</t>
  </si>
  <si>
    <t>Programació de la producció en fabricació mecànica</t>
  </si>
  <si>
    <t>Audiologia protètica</t>
  </si>
  <si>
    <t>Patronatge i moda</t>
  </si>
  <si>
    <t>Animació d'activitats físiques i esportives</t>
  </si>
  <si>
    <t>Màrqueting i publicitat (promoció turística)</t>
  </si>
  <si>
    <t>Estilisme i direcció de perruqueria</t>
  </si>
  <si>
    <t>Organització i Control d'Obres de Construcció</t>
  </si>
  <si>
    <t>Construccions metàl·liques</t>
  </si>
  <si>
    <t>Projectes d'edificació (rehabilitació i restauració)</t>
  </si>
  <si>
    <t>Guia, informació i assistència turística (animació turística)</t>
  </si>
  <si>
    <t>Administració de sistemes informàtics en xarxa</t>
  </si>
  <si>
    <t>Energies renovables</t>
  </si>
  <si>
    <t>Manteniment d'instal·lacions tèrmiques i de fluids</t>
  </si>
  <si>
    <t>Òptica d'ullera</t>
  </si>
  <si>
    <t>Manteniment electrònic</t>
  </si>
  <si>
    <t>Documentació i administració sanitària</t>
  </si>
  <si>
    <t>Disseny en fabricació mecànica</t>
  </si>
  <si>
    <t>Administració i finances (gestor d'assegurances)</t>
  </si>
  <si>
    <t>Automoció</t>
  </si>
  <si>
    <t>Prevenció de riscos professionals</t>
  </si>
  <si>
    <t>Projectes d'obra civil</t>
  </si>
  <si>
    <t>Estètica integral i benestar</t>
  </si>
  <si>
    <t>Administració i finances</t>
  </si>
  <si>
    <t>Eficiència energètica i energia solar tèrmica</t>
  </si>
  <si>
    <t>Desenvolup. de projectes d'instal·lacions tèrmiques i de fluids</t>
  </si>
  <si>
    <t>Assistència a la direcció</t>
  </si>
  <si>
    <t>Salut ambiental</t>
  </si>
  <si>
    <t>Guia, informació i assistència turístiques</t>
  </si>
  <si>
    <t>Mecatrònica industrial</t>
  </si>
  <si>
    <t>Transport i logística</t>
  </si>
  <si>
    <t>Sistemes de telecomunicacions i informàtics</t>
  </si>
  <si>
    <t>Comerç internacional</t>
  </si>
  <si>
    <t>Animació sociocultural i turística</t>
  </si>
  <si>
    <t>Educació infantil</t>
  </si>
  <si>
    <t>Desenvolupament d'aplicacions multiplataforma</t>
  </si>
  <si>
    <t>Desenvolupament d'aplicacions web</t>
  </si>
  <si>
    <t>Sistemes electrotècnics i automatitzats</t>
  </si>
  <si>
    <t>Gestió de vendes i espais comercials</t>
  </si>
  <si>
    <t>Del total de les 30.460 places ofertes a l’AMB a l’inici del curs 2018/2019 (la immensa majoria places de primer any dels diferents estudis), un 75% van ser finalment assignades, quedant 7.504 places lliures. L'assignació inclou tant les places assignades en primera petició com en altres peticions. Aquest percentatge de places ocupades és una mica superior a Barcelona (76%) que a la resta de l’AMB (74%).
Trobem força variabilitat en quant a la proporció de places ofertes que finalment han acabat ocupades segons les diferents famílies professionals. Així, a l’AMB es van ocupar més del 80% de places a 8 famílies professionals (destacant Activitats fisicoesportives, Imatge i so, Sanitat i Seguretat i medi ambient), mentre que a 7 famílies professionals les places ocupades van ser inferiors al 60% (destacant en aquest sentit Edificació i obra civil, Fusta, moble i suro i Instal·lació i manteniment).
Aquesta estructura general és semblant a Barcelona i la resta de l’AMB, si bé trobem diferències en quant a les famílies professionals amb major i menor ocupació final de places ofertes.</t>
  </si>
  <si>
    <t>Font: Elaboració pròpia a partir de les dades del Departament d'Educació de la Generalitat de Catalunya</t>
  </si>
  <si>
    <t>Activitats fisicoesportives</t>
  </si>
  <si>
    <t>% places ocupades</t>
  </si>
  <si>
    <t>Diferència (places lliures)</t>
  </si>
  <si>
    <t>Places ofertes 
a la preinscripció</t>
  </si>
  <si>
    <t>Nombre 
de places</t>
  </si>
  <si>
    <t xml:space="preserve">Si ens fixem en el CFGM, a l’AMB un 78% de les 14.082 places ofertes a la preinscripció han estat finalment ocupades. Aquest percentatge és una mica superior a Barcelona (79%) que a la resta de l’AMB (77%). A l’AMB, 9 famílies compten amb una ocupació de places ofertes superior al 80%, destacant Activitats fisicoesportives, Tèxtil, confecció i pell, Sanitat, Imatge i so i Hoteleria i turisme. A l’altre extrem, 6 famílies compten amb una ocupació de places inferior al 60%: Agrària, Instal·lació i manteniment, Electricitat i electrònica, Fusta, moble i suro, Química i Fabricació mecànica. </t>
  </si>
  <si>
    <t>En quant als estudis específics, a l’AMB trobem que dels 45 estudis presents a l’àrea metropolitana, a 18 les places ocupades han superat el 80% de les ofertes. Destaquen amb la major ocupació de places Conducció d’activitats fisicoesportives en el medi natural, Manteniment d’embarcacions d’esbarjo, Confecció i moda, Cures auxiliars d’infermeria i Emergències sanitàries. A l’extrem oposat, 15 estudis compten amb menys d’un 60% d’ocupació de places ofertes. Destaquen, amb menys d’un terç d’ocupació de places, Activitats comercials (productes frescos), Mecanització (manteniment i reparació en rellotgeria), Instal·lacions de producció de calor i Activitats comercials (logística).</t>
  </si>
  <si>
    <t>Font: elaboració pròpia a partir de les dades del Departament d'Ensenyament de la Generalitat de Catalunya</t>
  </si>
  <si>
    <t>Activitats comercialas (logística)</t>
  </si>
  <si>
    <t>Electromecànica de maquinària</t>
  </si>
  <si>
    <t>Producció agroecològica (producció agrícola ecològica)</t>
  </si>
  <si>
    <t>Manten. electromecànic (vaixells d'esbarjo i serveis portuaris)</t>
  </si>
  <si>
    <t>Construcció</t>
  </si>
  <si>
    <t>Impressió gràfica</t>
  </si>
  <si>
    <t>Postimpressió i acabats gràfics</t>
  </si>
  <si>
    <t>Electromecànica vehicles automòbils (avions motor de pistó)</t>
  </si>
  <si>
    <t>Video discjòquei i so</t>
  </si>
  <si>
    <t>Conducció d'activitats fisicoesportives en el medi natural</t>
  </si>
  <si>
    <t>En relació a la titularitat dels centres que ofereixen places del CFGM a la preinscripció, trobem que a l’AMB acaben ocupant més del 80% de places els centres propietat de persones físiques, les cooperatives i les ordres/congregacions. En contrast, els centres que menys places acaben ocupant són els pertanyents a societats mercantils (73% de places ocupades) i a corporacions locals (73%, en aquest cas tan sols s’aplica a Barcelona).</t>
  </si>
  <si>
    <t>Sense dades</t>
  </si>
  <si>
    <t>Persones físiques</t>
  </si>
  <si>
    <t>Cooperatives</t>
  </si>
  <si>
    <t>Soc. Mercantils</t>
  </si>
  <si>
    <t>Ordes i Cong.</t>
  </si>
  <si>
    <t>Fundacions</t>
  </si>
  <si>
    <t>Dep. Educació</t>
  </si>
  <si>
    <t>Corp. Locals</t>
  </si>
  <si>
    <t>Al cas del CFGS queden més places lliures que al CFGM: un 73% de totes les places ofertes a l’AMB han acabat sent assignades. A Barcelona aquest percentatge (75%) és superior al de la resta de l’AMB (71%).
Diferenciant entre famílies professionals, a l’AMB hi trobem 9 famílies amb una ocupació de places del 80% o superior, desatacant Indústries alimentàries, Activitats fisicoesportives, Imatge i so i Seguretat i medi ambient. En contrast, 6 famílies no han arribat al 60% d’ocupació de places ofertes, especialment al cas de Fusta, moble i suro (on 3 de cada 4 places han quedat lliures), Edificació i obra civil (36% d’ocupació de places) i Instal·lació i manteniment (49%).</t>
  </si>
  <si>
    <t xml:space="preserve">Total </t>
  </si>
  <si>
    <t xml:space="preserve">En relació als estudis específics del CFGS, dels 86 estudis oferts a l’AMB, 37 han acabant assignant més del 80% de les places ofertes. De fet, 10 famílies han ocupat la totalitat de les places. En canvi, 26 estudis han assignat menys del 60% de places (7 d’aquests, ocupant una de cada quatre places o menys). A Barcelona trobem 14 estudis amb una ocupació plena de places ofertes, mentre que a la resta de l’AMB es tracta de 2 estudis. </t>
  </si>
  <si>
    <t>Manteniment d'aviònica</t>
  </si>
  <si>
    <t>Projectes d'obra civil (ús d'aplicacions SIG)</t>
  </si>
  <si>
    <t>Desenvolupament de projectes d'instal·lacions tèrmiques i de fluids</t>
  </si>
  <si>
    <t>Disseny i moblament (construccions efímeres i decorats)</t>
  </si>
  <si>
    <t>Desenvolupament d'aplicacions web (bioinformàtica)</t>
  </si>
  <si>
    <t>Promoció de la igualtat de gènere</t>
  </si>
  <si>
    <t>Manteniment aeromecànic</t>
  </si>
  <si>
    <t>Documentació i administració sanitàries (gestió de dades)</t>
  </si>
  <si>
    <t>2.1. Distribució dels centres d'FP inicial als municipis de l'AMB. Curs 2018/2019</t>
  </si>
  <si>
    <t>2.2. Distribució dels centres d'FP segons el districte i la titularitat a la ciutat de Barcelona. Curs 2018/2019</t>
  </si>
  <si>
    <t>2.3. Nombre de famílies professionals i titulacions d'FP inicial oferides per grau i nivell territorial. Curs 2018/2019</t>
  </si>
  <si>
    <t>2.4. Nombre de grups d'FP inicial i distribució segons titularitat, grau i àmbit territorial (N). Curs 2018/2019</t>
  </si>
  <si>
    <t>2.5. Pes de la modalitat dual en alumnat, grups, centres, títols i empreses. Curs 2018-2019</t>
  </si>
  <si>
    <t>2.6. Oferta, demanda i assignació de places d'FP inicial  a la ciutat de Barcelona segons família professional. Curs 2018-2019</t>
  </si>
  <si>
    <t>2.7. Oferta, demanda i assignació de places al CFGM  a la ciutat de Barcelona segons família professional i curs. Curs 2018-2019</t>
  </si>
  <si>
    <t>2.8.  Oferta, demanda i assignació de places al CFGM  a la ciutat de Barcelona segons estudis i curs. Curs 2018-2019</t>
  </si>
  <si>
    <t>2.9.  Oferta, demanda i assignació de places al CFGS  a la ciutat de Barcelona segons família professional i curs. Curs 2018-2019</t>
  </si>
  <si>
    <t>2.11. Oferta i assignació de places als estudis d'FP segons família professional i àmbit territorial. Curs 2018-2019</t>
  </si>
  <si>
    <t>2.12. Oferta i assignació de places al CFGM segons família professional i àmbit territorial. Curs 2018-2019</t>
  </si>
  <si>
    <t>2.13. Oferta i assignació de places al el CFGM segons estudis i àmbit territorial. Curs 2018-2019</t>
  </si>
  <si>
    <t>2.14. Oferta i assignació de places al CFGM segons titularitat dels centres i àmbit territorial. Curs 2018-2019</t>
  </si>
  <si>
    <t>2.15. Oferta i assignació de places al CFGM segons família professional i àmbit territorial. Curs 2018-2019</t>
  </si>
  <si>
    <t>2.16. Oferta i assignació de places al 1r CFGS segons estudis i àmbit territorial. Curs 2018-2019</t>
  </si>
  <si>
    <t>2.17. Oferta i assignació de places al CFGS segons titularitat dels centres i àmbit territorial. Curs 2018-2019</t>
  </si>
  <si>
    <t>2.4. Nombre de grups d'FP inicial i distribució segons titularitat, grau i àmbit territorial. Curs 2018/2019</t>
  </si>
  <si>
    <t>4. Resum de tendències</t>
  </si>
  <si>
    <t>2.10. Oferta, demanda i assignació de places al CFGS  a la ciutat de Barcelona segons estudis i curs. Curs 2018-2019</t>
  </si>
  <si>
    <t>2.A. OFERTA D'FP</t>
  </si>
  <si>
    <t>2.B. DEMANDA D'FP</t>
  </si>
  <si>
    <t>Els centre d'FP no es distribueixen de forma homogènia als districtes de Barcelona. Així, destaquen l'Eixample amb 23 centres, que representen un 24% del total de la ciutat. Superen la desena de centres Ciutat Vella (12), Sants-Montjuïc (11) i Sant Martí (11). A l'extrem oposat, els districtes amb menys nombre de centres són Sant Andreu (6), Les Corts (5) i Gràcia (5).
Respecte a la titularitat dels centres, també trobem una forta disparitat entre districtes. Així, la totalitat dels centres són privats o concertats a Sarrià-Sant Gervasi, Sant Andreu i Gràcia, seguits per l'Eixample (on el 87% són privats/concertats) i Les Corts (80%). En contrast, els centres públics tenen un major pes a Horta-Guinardó (57%) i a Nou Barris (on suposen la meitat). Als districtes del sud, Sants-Montjuïc, Ciutat Vella i Sant Martí, els centres públics representen un 27%, 42% i 45% del total, respectivament.</t>
  </si>
  <si>
    <r>
      <t xml:space="preserve">A l'AMB s'ofereixen 139 titulacions que pertanyen a 22 famílies professionals (de les 26 existents a FP). Les famílies Arts i artesanies i Vidre i ceràmica de fet no s'ofereixen al conjunt de Catalunya. Les famílies Indústries extractives i Maritimopesquera tampoc s'ofereixen a l'AMB però sí a altres parts de Catalunya.
A banda d'aquestes quatre famílies absents a l'AMB, a Barcelona tampoc s'ofereix al grau mitjà cap titulació d'Edificació i obra civil ni Energia i aigua. Al grau superior no s'ofereix cap de Fusta, moble i suro.
A la resta de l'AMB, al grau mitjà no s'ofereixen titulacions d'Energia i aigua, Seguretat i medi ambient ni Tèxtil, confecció i pell. Al grau superior manquen Indústries alimentàries, Seguretat i medi ambient, així com Tèxtil, confecció i pell.
</t>
    </r>
    <r>
      <rPr>
        <sz val="11"/>
        <rFont val="Calibri"/>
        <family val="2"/>
        <scheme val="minor"/>
      </rPr>
      <t xml:space="preserve">Al grau superior s'ofereixen moltes més titulacions que al mitjà (més del doble al cas de Barcelona). </t>
    </r>
  </si>
  <si>
    <t>2.3. Nombre de famílies professionals i titulacions d'FP inicial ofertes per grau i nivell territorial. Curs 2018/2019</t>
  </si>
  <si>
    <t>A l'AMB hi ha 2.276 grups d'FP inicial, dels quals un 62% (1.400) s'ubiquen a Barcelona. El major contrast es produeix al grau superior, on Barcelona alberga més del doble de grups que la resta de l'AMB. Al grau mitjà el nombre de grups és similar.
En quant a la titularitat, poc més de la meitat (53%) dels grups de l'AMB s'ubiquen a centres públics, un 25% a concertats i el restant 22% a centres privats. El pes dels centres públics és una mica superior al cas del cicle mitjà. El contrast territorial és considerable: a Barcelona un 40% dels grups pertanyen a centres públics, mentre que a la resta de l'AMB es tracta de gairebé tres de cada quatre (74%). D'aquesta manera, les preferències de la iniciativa privada resulten evidents: el 79% dels centres privats de l'AMB es concentren a Barcelona, així com el 78% dels centres concertats.</t>
  </si>
  <si>
    <t>A la ciutat de Barcelona hi ha 1.417 alumnes a la modalitat dual, que representen una mica més de la meitat del total d'alumnat dual de l'AMB (2.720) i un 21% del total de Catalunya (6.752). El conjunt dels municipis que conformen l'AMB suposen un revulsiu important per l'impuls de la modalitat dual: el 40'3% de l'alumnat dual de Catalunya cursa estudis a l'àrea metropolitana.
Amb els centres que ofereixen FP dual la realitat és similar. A Barcelona trobem 46 centres i a la resta de l'AMB 47. Conjuntament, aquests 93 centres amb FP dual constitueixen el 37'1% de tot Catalunya, on hi ha 251 centres amb aquesta modalitat.
La majoria dels 75 títols impartits amb modalitat dual a l'AMB es concentren a Barcelona (58 títols, un 77'3%). De fet, Barcelona aglutina pràcticament la meitat de tots els títols impartits amb modalitat dual de Catalunya (117).
Per últim, a l'AMB es comptabilitzen 1.173 empreses implicades en la modalitat dual (598 a Barcelona i 575 a la resta de municipis). Aquestes empreses són més d'un terç (en concret, un 35'8%) de totes les implicades amb l'FP dual a Catalunya.</t>
  </si>
  <si>
    <t>A la ciutat de Barcelona el curs 2018/2019 es van oferir 16.768 places d'FP inicial i es van realitzar 18.795 demandes de 1ª opció a les preinscripcions. És a dir, van haver-hi 2.027 més demandes de primera opció que places vacants ofertes. Finalment es van assignar 12.804 places (sigui per demanda de 1ª opció o en altres peticions), un 76% de les ofertes inicialment.
El diferencial entre oferta i demanda en primera opció, però, varia considerablement entre famílies professionals. De fet, la meitat de les famílies professionals compten amb més oferta que demanda en 1ª opció i l'altra meitat amb més demanda que oferta. Les famílies amb una major demanda en 1ª opció respecte a l'oferta de places són Sanitat (amb 1.869 més demandes que places ofertes), Imatge i so (1.164), Activitats físiques i esportives (258) i Hoteleria i turisme (246). En canvi, compten amb força més oferta que demanda en 1ª opció Informàtica i comunicacions (350 més places ofertes que demandades), Electricitat i electrònica (332) i Comerç i màrqueting (253).
És important remarcar que no aconseguir matricular-se en els estudis demandats com a 1ª opció no implica quedar-se fora del circuit de l'FP, donada la possibilitat d'acabar formalitzant la matrícula en altre estudi amb places vacants o en un centre d'FP d'altre municipi.</t>
  </si>
  <si>
    <t>Al cas del CFGM, en total es van oferir 6.823 places, mentre que la demanda en 1ª opció ascendeix a 7.546 (és a dir, 723 més).
Les famílies amb major demanda en 1ª opció que oferta són Sanitat (533 més demandes en 1ª opció que places ofertes), Imatge i so (344), Hoteleria i turisme (253) i Activitats físiques i esportives (253). En contrast, compten amb més oferta que demanda Instal·lació i manteniment (169 places ofertes més que demandes) i Electricitat i electrònica (133).
Les diferències entre el primer curs i el segon són considerables. Al primer curs les demandes en 1ª opció són molt superiors a les places ofertes (en concret, la diferència és de 1.574). En canvi, al segon curs succeeix el contrari: hi ha 851 més places ofertes que demandes en 1ª opció.</t>
  </si>
  <si>
    <t>Transport i mant. de vehicles</t>
  </si>
  <si>
    <t>Serveis sociocult. i a la comunitat</t>
  </si>
  <si>
    <t>Si ens fixem en els estudis concrets del CFGM, trobem diferents situacions en quant a la relació entre oferta i demanda de places. Per una banda, la demanda en 1ª opció és força superior a l'oferta de places a Vídeo, discjòquei i so (344 més demandes que places ofertes), Cures auxiliars d'infermeria (314), Emergències sanitàries (252), Cuina i gastronomia (195) i Conducció d'activitats fisicoesportives al medi natural (170). Per l'altra banda, l'oferta de places supera en major grau la demanda en primera opció a Electromecànica de vehicles automòbils (85 ofertes més que demandes), Instal·lacions frigorífiques i de climatització (83), Instal·lacions elèctriques i automàtiques (74), Gestió administrativa (62) i Soldadura i caldereria (61).
També hi ha diferències en la realitat del primer i segon curs del CFGM, com per exemple amb estudis on l'oferta és superior a la demanda al primer curs però inferior al segon, i a la inversa.</t>
  </si>
  <si>
    <t>Vídeo, discjòquei i so</t>
  </si>
  <si>
    <t>En quant als estudis específics del CFGS, destaquen amb una demanda inicial superior a l'oferta Imatge per al diagnòstic i medicina nuclear (460 demandes en primera opció més que places ofertes), Realització de projectes d'audiovisuals i espectacles (381), Anatomia patològica i citodiagnòstic (335), Laboratori clínic i biomèdic en modalitat de recerca (217) i Animacions en 3D, jocs i entorns interactius (196). Al contrari, destaquen amb una major oferta que demanda Gestió de vendes i espais comercials (105 ofertes més que demandes), Sistemes electrotècnics i automatitzats (98), Desenvolupament d'aplicacions web (93), Desenvolupament d'aplicacions multiplataforma (78) i Educació infantil (77). Les diferències entre el primer i segon curs, de nou, són considerables.</t>
  </si>
  <si>
    <t>Assig-
nació</t>
  </si>
  <si>
    <t>Sist. electrotècnics i automatitzats (instal.elèctr. i comunic. vaixell)</t>
  </si>
  <si>
    <t>Desenv. d'aplic. multiplataforma (informàtica aplic. a la logística)</t>
  </si>
  <si>
    <t>Desenvolup. d'aplicacions multiplataforma (videojocs i oci digital)</t>
  </si>
  <si>
    <t>Sist. electrotècnics i automatit. (instal. elèctriques i comunic. vaixell)</t>
  </si>
  <si>
    <t>Desenv. d'aplicac. multiplataforma (informàtica aplicada a la logística)</t>
  </si>
  <si>
    <t>Entre els centres que ofereixen places del CFGS a l'AMB, s'han assignat més del 80% de les places als centres que pertanyen a persones físiques, ordes/congregacions, fundacions o corporacions locals (aquest darrer al cas de Barcelona). Hi trobem una menor ocupació de places ofertes al cas dels centres de societats mercantils (66% de places ocupades), Departament d'Educació (73%) i cooperatives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</si>
</sst>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sz val="12"/>
      <color theme="1"/>
      <name val="Calibri"/>
      <family val="2"/>
    </font>
    <font>
      <b/>
      <sz val="12"/>
      <color theme="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05">
    <xf numFmtId="0" fontId="0" fillId="0" borderId="0" xfId="0"/>
    <xf numFmtId="0" fontId="0" fillId="2" borderId="0" xfId="0" applyFill="1"/>
    <xf numFmtId="0" fontId="0" fillId="2" borderId="1" xfId="0" applyFill="1" applyBorder="1"/>
    <xf numFmtId="0" fontId="1" fillId="2" borderId="1" xfId="0" applyFont="1" applyFill="1" applyBorder="1"/>
    <xf numFmtId="0" fontId="1" fillId="2" borderId="0" xfId="0" applyFont="1" applyFill="1"/>
    <xf numFmtId="0" fontId="0" fillId="2" borderId="0" xfId="0" applyFill="1" applyBorder="1"/>
    <xf numFmtId="0" fontId="1" fillId="2" borderId="1" xfId="0" applyFont="1"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vertical="center"/>
    </xf>
    <xf numFmtId="3" fontId="0" fillId="2" borderId="0" xfId="0" applyNumberFormat="1" applyFill="1" applyAlignment="1">
      <alignment horizontal="center" vertical="center"/>
    </xf>
    <xf numFmtId="3" fontId="0" fillId="2" borderId="1" xfId="0" applyNumberFormat="1" applyFill="1" applyBorder="1" applyAlignment="1">
      <alignment horizontal="center" vertical="center"/>
    </xf>
    <xf numFmtId="0" fontId="1" fillId="2" borderId="1" xfId="0" applyFont="1" applyFill="1" applyBorder="1" applyAlignment="1">
      <alignment horizontal="center" vertical="center" wrapText="1"/>
    </xf>
    <xf numFmtId="3" fontId="0" fillId="2" borderId="0" xfId="0" applyNumberFormat="1" applyFill="1"/>
    <xf numFmtId="1" fontId="0" fillId="2" borderId="0" xfId="0" applyNumberFormat="1" applyFill="1"/>
    <xf numFmtId="0" fontId="0" fillId="2" borderId="0" xfId="0" applyFill="1" applyAlignment="1">
      <alignment horizontal="left" vertical="top" wrapText="1"/>
    </xf>
    <xf numFmtId="0" fontId="1" fillId="2" borderId="2" xfId="0" applyFont="1" applyFill="1" applyBorder="1"/>
    <xf numFmtId="0" fontId="0" fillId="2" borderId="3" xfId="0" applyFill="1" applyBorder="1"/>
    <xf numFmtId="0" fontId="0" fillId="2" borderId="4" xfId="0" applyFill="1" applyBorder="1"/>
    <xf numFmtId="49" fontId="2" fillId="2" borderId="5" xfId="0" applyNumberFormat="1" applyFont="1" applyFill="1" applyBorder="1" applyAlignment="1">
      <alignment horizontal="left" vertical="center"/>
    </xf>
    <xf numFmtId="0" fontId="2" fillId="2" borderId="0" xfId="0" applyFont="1" applyFill="1" applyBorder="1" applyAlignment="1">
      <alignment horizontal="left" vertical="center"/>
    </xf>
    <xf numFmtId="0" fontId="0" fillId="2" borderId="0" xfId="0" applyFill="1" applyBorder="1" applyAlignment="1">
      <alignment wrapText="1"/>
    </xf>
    <xf numFmtId="0" fontId="0" fillId="2" borderId="6" xfId="0" applyFill="1" applyBorder="1" applyAlignment="1">
      <alignment wrapText="1"/>
    </xf>
    <xf numFmtId="0" fontId="0" fillId="2" borderId="6" xfId="0" applyFill="1" applyBorder="1"/>
    <xf numFmtId="49" fontId="2" fillId="2" borderId="7" xfId="0" applyNumberFormat="1" applyFont="1" applyFill="1" applyBorder="1" applyAlignment="1">
      <alignment horizontal="left" vertical="center"/>
    </xf>
    <xf numFmtId="0" fontId="2" fillId="2" borderId="1" xfId="0" applyFont="1" applyFill="1" applyBorder="1" applyAlignment="1">
      <alignment horizontal="left" vertical="center"/>
    </xf>
    <xf numFmtId="0" fontId="0" fillId="2" borderId="8" xfId="0" applyFill="1" applyBorder="1"/>
    <xf numFmtId="0" fontId="1" fillId="2" borderId="0" xfId="0" applyFont="1" applyFill="1" applyBorder="1"/>
    <xf numFmtId="0" fontId="0" fillId="2" borderId="0" xfId="0" applyFill="1" applyAlignment="1">
      <alignment vertical="top" wrapText="1"/>
    </xf>
    <xf numFmtId="164" fontId="0" fillId="2" borderId="0" xfId="0" applyNumberFormat="1" applyFill="1" applyAlignment="1">
      <alignment horizontal="center" vertical="center"/>
    </xf>
    <xf numFmtId="164" fontId="0" fillId="2" borderId="1" xfId="0" applyNumberFormat="1" applyFill="1" applyBorder="1" applyAlignment="1">
      <alignment horizontal="center" vertical="center"/>
    </xf>
    <xf numFmtId="0" fontId="1" fillId="2" borderId="9" xfId="0" applyFont="1" applyFill="1" applyBorder="1" applyAlignment="1">
      <alignment horizontal="center" vertical="center" wrapText="1"/>
    </xf>
    <xf numFmtId="3" fontId="0" fillId="2" borderId="6" xfId="0" applyNumberFormat="1" applyFill="1" applyBorder="1" applyAlignment="1">
      <alignment horizontal="center" vertical="center"/>
    </xf>
    <xf numFmtId="3" fontId="0" fillId="2" borderId="8" xfId="0" applyNumberFormat="1" applyFill="1" applyBorder="1" applyAlignment="1">
      <alignment horizontal="center" vertical="center"/>
    </xf>
    <xf numFmtId="0" fontId="4" fillId="2" borderId="0" xfId="1" applyFill="1"/>
    <xf numFmtId="0" fontId="4" fillId="2" borderId="0" xfId="1" applyFill="1" applyBorder="1"/>
    <xf numFmtId="0" fontId="4" fillId="2" borderId="0" xfId="1" applyFill="1" applyAlignment="1" applyProtection="1">
      <alignment horizontal="right"/>
    </xf>
    <xf numFmtId="0" fontId="5" fillId="2" borderId="0" xfId="0" applyFont="1" applyFill="1"/>
    <xf numFmtId="0" fontId="5" fillId="2" borderId="1" xfId="0" applyFont="1" applyFill="1" applyBorder="1"/>
    <xf numFmtId="0" fontId="6" fillId="2" borderId="0" xfId="0" applyFont="1" applyFill="1"/>
    <xf numFmtId="0" fontId="0" fillId="2" borderId="4" xfId="0" applyFill="1" applyBorder="1" applyAlignment="1">
      <alignment horizontal="center" vertical="center"/>
    </xf>
    <xf numFmtId="0" fontId="0" fillId="2" borderId="3" xfId="0" applyFill="1" applyBorder="1" applyAlignment="1">
      <alignment horizontal="center" vertical="center"/>
    </xf>
    <xf numFmtId="3" fontId="0" fillId="2" borderId="7" xfId="0" applyNumberFormat="1" applyFill="1" applyBorder="1" applyAlignment="1">
      <alignment horizontal="center" vertical="center"/>
    </xf>
    <xf numFmtId="3" fontId="0" fillId="2" borderId="10" xfId="0" applyNumberFormat="1" applyFill="1" applyBorder="1" applyAlignment="1">
      <alignment horizontal="center" vertical="center"/>
    </xf>
    <xf numFmtId="3" fontId="0" fillId="2" borderId="9" xfId="0" applyNumberFormat="1" applyFill="1" applyBorder="1" applyAlignment="1">
      <alignment horizontal="center" vertical="center"/>
    </xf>
    <xf numFmtId="0" fontId="0" fillId="2" borderId="10" xfId="0" applyFill="1" applyBorder="1"/>
    <xf numFmtId="3" fontId="0" fillId="2" borderId="5" xfId="0" applyNumberFormat="1" applyFill="1" applyBorder="1" applyAlignment="1">
      <alignment horizontal="center" vertical="center"/>
    </xf>
    <xf numFmtId="3" fontId="1" fillId="2" borderId="1" xfId="0" applyNumberFormat="1" applyFont="1" applyFill="1" applyBorder="1" applyAlignment="1">
      <alignment horizontal="center" vertical="center" wrapText="1"/>
    </xf>
    <xf numFmtId="3" fontId="1" fillId="2" borderId="7" xfId="0" applyNumberFormat="1" applyFont="1" applyFill="1" applyBorder="1" applyAlignment="1">
      <alignment horizontal="center" vertical="center" wrapText="1"/>
    </xf>
    <xf numFmtId="3" fontId="1" fillId="2" borderId="8" xfId="0" applyNumberFormat="1" applyFont="1" applyFill="1" applyBorder="1" applyAlignment="1">
      <alignment horizontal="center" vertical="center" wrapText="1"/>
    </xf>
    <xf numFmtId="0" fontId="0" fillId="2" borderId="1" xfId="0" applyFill="1" applyBorder="1" applyAlignment="1">
      <alignment horizontal="center" vertical="center"/>
    </xf>
    <xf numFmtId="3" fontId="0" fillId="2" borderId="4" xfId="0" applyNumberFormat="1" applyFill="1" applyBorder="1" applyAlignment="1">
      <alignment horizontal="center" vertical="center"/>
    </xf>
    <xf numFmtId="3" fontId="0" fillId="2" borderId="3" xfId="0" applyNumberFormat="1" applyFill="1" applyBorder="1" applyAlignment="1">
      <alignment horizontal="center" vertical="center"/>
    </xf>
    <xf numFmtId="3" fontId="0" fillId="2" borderId="11" xfId="0" applyNumberFormat="1" applyFill="1" applyBorder="1" applyAlignment="1">
      <alignment horizontal="center" vertical="center"/>
    </xf>
    <xf numFmtId="3" fontId="1" fillId="2" borderId="10" xfId="0" applyNumberFormat="1" applyFont="1" applyFill="1" applyBorder="1" applyAlignment="1">
      <alignment horizontal="center" vertical="center" wrapText="1"/>
    </xf>
    <xf numFmtId="3" fontId="1" fillId="2" borderId="2" xfId="0" applyNumberFormat="1" applyFont="1" applyFill="1" applyBorder="1" applyAlignment="1">
      <alignment horizontal="left" vertical="center"/>
    </xf>
    <xf numFmtId="3" fontId="0" fillId="2" borderId="1" xfId="0" applyNumberFormat="1" applyFill="1" applyBorder="1" applyAlignment="1">
      <alignment horizontal="center"/>
    </xf>
    <xf numFmtId="3" fontId="0" fillId="2" borderId="7" xfId="0" applyNumberFormat="1" applyFill="1" applyBorder="1" applyAlignment="1">
      <alignment horizontal="center"/>
    </xf>
    <xf numFmtId="3" fontId="0" fillId="2" borderId="0" xfId="0" applyNumberFormat="1" applyFill="1" applyAlignment="1">
      <alignment horizontal="center"/>
    </xf>
    <xf numFmtId="3" fontId="0" fillId="2" borderId="5" xfId="0" applyNumberFormat="1" applyFill="1" applyBorder="1" applyAlignment="1">
      <alignment horizontal="center"/>
    </xf>
    <xf numFmtId="3" fontId="0" fillId="2" borderId="3" xfId="0" applyNumberFormat="1" applyFill="1" applyBorder="1"/>
    <xf numFmtId="9" fontId="0" fillId="2" borderId="1" xfId="0" applyNumberFormat="1" applyFill="1" applyBorder="1" applyAlignment="1">
      <alignment horizontal="center" vertical="center"/>
    </xf>
    <xf numFmtId="9" fontId="0" fillId="2" borderId="0" xfId="0" applyNumberFormat="1" applyFill="1" applyAlignment="1">
      <alignment horizontal="center" vertical="center"/>
    </xf>
    <xf numFmtId="0" fontId="1" fillId="2" borderId="1" xfId="0" applyFont="1" applyFill="1" applyBorder="1" applyAlignment="1">
      <alignment horizontal="left" vertical="center" wrapText="1"/>
    </xf>
    <xf numFmtId="9" fontId="0" fillId="2" borderId="10" xfId="0" applyNumberFormat="1" applyFill="1" applyBorder="1" applyAlignment="1">
      <alignment horizontal="center" vertical="center"/>
    </xf>
    <xf numFmtId="3" fontId="0" fillId="2" borderId="1" xfId="0" applyNumberFormat="1" applyFill="1" applyBorder="1"/>
    <xf numFmtId="9" fontId="0" fillId="2" borderId="4" xfId="0" applyNumberFormat="1" applyFill="1" applyBorder="1" applyAlignment="1">
      <alignment horizontal="center" vertical="center"/>
    </xf>
    <xf numFmtId="0" fontId="1" fillId="2" borderId="2" xfId="0" applyFont="1" applyFill="1" applyBorder="1" applyAlignment="1">
      <alignment horizontal="left" vertical="center"/>
    </xf>
    <xf numFmtId="9" fontId="1" fillId="2"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xf>
    <xf numFmtId="0" fontId="0" fillId="2" borderId="0" xfId="0" applyFill="1" applyAlignment="1">
      <alignment vertical="center"/>
    </xf>
    <xf numFmtId="0" fontId="1" fillId="2" borderId="10" xfId="0" applyFont="1" applyFill="1" applyBorder="1" applyAlignment="1">
      <alignment vertical="center"/>
    </xf>
    <xf numFmtId="0" fontId="1" fillId="2" borderId="1" xfId="0" applyFont="1" applyFill="1" applyBorder="1" applyAlignment="1">
      <alignment vertical="center"/>
    </xf>
    <xf numFmtId="3" fontId="1" fillId="2" borderId="0" xfId="0" applyNumberFormat="1" applyFont="1" applyFill="1" applyAlignment="1">
      <alignment horizontal="center" vertical="center"/>
    </xf>
    <xf numFmtId="0" fontId="9" fillId="2" borderId="0" xfId="0" applyFont="1" applyFill="1"/>
    <xf numFmtId="0" fontId="0" fillId="2" borderId="10" xfId="0" applyFill="1" applyBorder="1" applyAlignment="1">
      <alignment horizontal="left" vertical="center"/>
    </xf>
    <xf numFmtId="0" fontId="0" fillId="2" borderId="1" xfId="0" applyFill="1" applyBorder="1" applyAlignment="1">
      <alignment horizontal="left" vertical="center"/>
    </xf>
    <xf numFmtId="0" fontId="0" fillId="2" borderId="0" xfId="0" applyFill="1" applyAlignment="1">
      <alignment horizontal="left" vertical="center"/>
    </xf>
    <xf numFmtId="0" fontId="1" fillId="2" borderId="1" xfId="0" applyFont="1" applyFill="1" applyBorder="1" applyAlignment="1">
      <alignment horizontal="left" vertical="center"/>
    </xf>
    <xf numFmtId="0" fontId="1" fillId="2" borderId="0" xfId="0" applyFont="1" applyFill="1" applyAlignment="1">
      <alignment horizontal="left" vertical="center"/>
    </xf>
    <xf numFmtId="0" fontId="0" fillId="2" borderId="1" xfId="0" applyFill="1" applyBorder="1" applyAlignment="1">
      <alignment horizontal="left" indent="1"/>
    </xf>
    <xf numFmtId="0" fontId="0" fillId="2" borderId="0" xfId="0" applyFill="1" applyAlignment="1">
      <alignment horizontal="left" indent="1"/>
    </xf>
    <xf numFmtId="0" fontId="1" fillId="2" borderId="0" xfId="0" applyFont="1" applyFill="1" applyAlignment="1">
      <alignment horizontal="left" indent="1"/>
    </xf>
    <xf numFmtId="3" fontId="1" fillId="2" borderId="0" xfId="0" applyNumberFormat="1" applyFont="1" applyFill="1"/>
    <xf numFmtId="0" fontId="1" fillId="2" borderId="0" xfId="0" applyFont="1" applyFill="1" applyAlignment="1">
      <alignment horizontal="left"/>
    </xf>
    <xf numFmtId="0" fontId="4" fillId="2" borderId="0" xfId="1" applyFill="1" applyAlignment="1">
      <alignment horizontal="left" vertical="center"/>
    </xf>
    <xf numFmtId="0" fontId="1" fillId="2" borderId="10" xfId="0" applyFont="1" applyFill="1" applyBorder="1" applyAlignment="1">
      <alignment horizontal="left" vertical="center"/>
    </xf>
    <xf numFmtId="0" fontId="0" fillId="2" borderId="5" xfId="0" applyFill="1" applyBorder="1" applyAlignment="1">
      <alignment horizontal="left" vertical="top" wrapText="1"/>
    </xf>
    <xf numFmtId="0" fontId="0" fillId="2" borderId="0" xfId="0" applyFill="1" applyBorder="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1" xfId="0" applyFill="1" applyBorder="1" applyAlignment="1">
      <alignment horizontal="left" vertical="top" wrapText="1"/>
    </xf>
    <xf numFmtId="0" fontId="0" fillId="2" borderId="8"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1" fillId="2" borderId="0" xfId="0" applyFont="1" applyFill="1" applyAlignment="1">
      <alignment horizontal="left" vertical="center" wrapText="1"/>
    </xf>
    <xf numFmtId="0" fontId="1" fillId="2" borderId="1" xfId="0" applyFont="1" applyFill="1" applyBorder="1" applyAlignment="1">
      <alignment horizontal="left" vertical="center" wrapText="1"/>
    </xf>
    <xf numFmtId="3" fontId="1" fillId="2" borderId="3" xfId="0" applyNumberFormat="1" applyFont="1" applyFill="1" applyBorder="1" applyAlignment="1">
      <alignment horizontal="center" vertical="center" wrapText="1"/>
    </xf>
    <xf numFmtId="3" fontId="1" fillId="2" borderId="4" xfId="0" applyNumberFormat="1" applyFont="1" applyFill="1" applyBorder="1" applyAlignment="1">
      <alignment horizontal="center" vertical="center" wrapText="1"/>
    </xf>
    <xf numFmtId="3" fontId="1" fillId="2" borderId="0" xfId="0" applyNumberFormat="1" applyFont="1" applyFill="1" applyAlignment="1">
      <alignment horizontal="center" vertical="center" wrapText="1"/>
    </xf>
    <xf numFmtId="3" fontId="1" fillId="2" borderId="2" xfId="0" applyNumberFormat="1" applyFont="1" applyFill="1" applyBorder="1" applyAlignment="1">
      <alignment horizontal="center" vertical="center" wrapText="1"/>
    </xf>
    <xf numFmtId="0" fontId="0" fillId="2" borderId="0" xfId="0" applyFill="1" applyAlignment="1">
      <alignment horizontal="left" vertical="top"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144780</xdr:colOff>
      <xdr:row>0</xdr:row>
      <xdr:rowOff>0</xdr:rowOff>
    </xdr:from>
    <xdr:to>
      <xdr:col>8</xdr:col>
      <xdr:colOff>251459</xdr:colOff>
      <xdr:row>23</xdr:row>
      <xdr:rowOff>76199</xdr:rowOff>
    </xdr:to>
    <xdr:pic>
      <xdr:nvPicPr>
        <xdr:cNvPr id="3" name="Imagen 2">
          <a:extLst>
            <a:ext uri="{FF2B5EF4-FFF2-40B4-BE49-F238E27FC236}">
              <a16:creationId xmlns:a16="http://schemas.microsoft.com/office/drawing/2014/main" id="{EEE2C75D-DAE0-4679-9CE8-398F3B398ADF}"/>
            </a:ext>
          </a:extLst>
        </xdr:cNvPr>
        <xdr:cNvPicPr/>
      </xdr:nvPicPr>
      <xdr:blipFill>
        <a:blip xmlns:r="http://schemas.openxmlformats.org/officeDocument/2006/relationships" r:embed="rId1"/>
        <a:stretch>
          <a:fillRect/>
        </a:stretch>
      </xdr:blipFill>
      <xdr:spPr>
        <a:xfrm>
          <a:off x="769620" y="0"/>
          <a:ext cx="4480559" cy="4282439"/>
        </a:xfrm>
        <a:prstGeom prst="rect">
          <a:avLst/>
        </a:prstGeom>
      </xdr:spPr>
    </xdr:pic>
    <xdr:clientData/>
  </xdr:twoCellAnchor>
  <xdr:twoCellAnchor editAs="oneCell">
    <xdr:from>
      <xdr:col>0</xdr:col>
      <xdr:colOff>0</xdr:colOff>
      <xdr:row>0</xdr:row>
      <xdr:rowOff>0</xdr:rowOff>
    </xdr:from>
    <xdr:to>
      <xdr:col>1</xdr:col>
      <xdr:colOff>234315</xdr:colOff>
      <xdr:row>3</xdr:row>
      <xdr:rowOff>171450</xdr:rowOff>
    </xdr:to>
    <xdr:pic>
      <xdr:nvPicPr>
        <xdr:cNvPr id="5" name="Imatge 1">
          <a:extLst>
            <a:ext uri="{FF2B5EF4-FFF2-40B4-BE49-F238E27FC236}">
              <a16:creationId xmlns:a16="http://schemas.microsoft.com/office/drawing/2014/main" id="{E5E8F0D4-17C8-448E-8CA4-A1DAB584BE8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859155" cy="720090"/>
        </a:xfrm>
        <a:prstGeom prst="rect">
          <a:avLst/>
        </a:prstGeom>
      </xdr:spPr>
    </xdr:pic>
    <xdr:clientData/>
  </xdr:twoCellAnchor>
  <xdr:twoCellAnchor editAs="oneCell">
    <xdr:from>
      <xdr:col>0</xdr:col>
      <xdr:colOff>0</xdr:colOff>
      <xdr:row>22</xdr:row>
      <xdr:rowOff>60960</xdr:rowOff>
    </xdr:from>
    <xdr:to>
      <xdr:col>9</xdr:col>
      <xdr:colOff>91440</xdr:colOff>
      <xdr:row>29</xdr:row>
      <xdr:rowOff>2628</xdr:rowOff>
    </xdr:to>
    <xdr:pic>
      <xdr:nvPicPr>
        <xdr:cNvPr id="6" name="Imagen 5">
          <a:extLst>
            <a:ext uri="{FF2B5EF4-FFF2-40B4-BE49-F238E27FC236}">
              <a16:creationId xmlns:a16="http://schemas.microsoft.com/office/drawing/2014/main" id="{B1268364-2954-4285-BF87-DDC1A62309B2}"/>
            </a:ext>
          </a:extLst>
        </xdr:cNvPr>
        <xdr:cNvPicPr>
          <a:picLocks noChangeAspect="1"/>
        </xdr:cNvPicPr>
      </xdr:nvPicPr>
      <xdr:blipFill>
        <a:blip xmlns:r="http://schemas.openxmlformats.org/officeDocument/2006/relationships" r:embed="rId3"/>
        <a:stretch>
          <a:fillRect/>
        </a:stretch>
      </xdr:blipFill>
      <xdr:spPr>
        <a:xfrm>
          <a:off x="0" y="4084320"/>
          <a:ext cx="5715000" cy="12218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id="{DD58AE54-0FC9-443F-A93A-2DD7D8F5DD9C}"/>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oneCellAnchor>
    <xdr:from>
      <xdr:col>0</xdr:col>
      <xdr:colOff>68580</xdr:colOff>
      <xdr:row>51</xdr:row>
      <xdr:rowOff>45720</xdr:rowOff>
    </xdr:from>
    <xdr:ext cx="6267231" cy="3279932"/>
    <xdr:pic>
      <xdr:nvPicPr>
        <xdr:cNvPr id="3" name="Imagen 2">
          <a:extLst>
            <a:ext uri="{FF2B5EF4-FFF2-40B4-BE49-F238E27FC236}">
              <a16:creationId xmlns:a16="http://schemas.microsoft.com/office/drawing/2014/main" id="{5D590342-6522-4837-8E43-67D2005FA2D6}"/>
            </a:ext>
          </a:extLst>
        </xdr:cNvPr>
        <xdr:cNvPicPr>
          <a:picLocks noChangeAspect="1"/>
        </xdr:cNvPicPr>
      </xdr:nvPicPr>
      <xdr:blipFill>
        <a:blip xmlns:r="http://schemas.openxmlformats.org/officeDocument/2006/relationships" r:embed="rId2"/>
        <a:stretch>
          <a:fillRect/>
        </a:stretch>
      </xdr:blipFill>
      <xdr:spPr>
        <a:xfrm>
          <a:off x="68580" y="9372600"/>
          <a:ext cx="6267231" cy="327993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859155" cy="720090"/>
    <xdr:pic>
      <xdr:nvPicPr>
        <xdr:cNvPr id="2" name="Imatge 1" descr="logo FBCNFP millor resolució.jpg">
          <a:extLst>
            <a:ext uri="{FF2B5EF4-FFF2-40B4-BE49-F238E27FC236}">
              <a16:creationId xmlns:a16="http://schemas.microsoft.com/office/drawing/2014/main" id="{41144B36-14D2-4AEF-8B01-A68039EC5040}"/>
            </a:ext>
          </a:extLst>
        </xdr:cNvPr>
        <xdr:cNvPicPr>
          <a:picLocks noChangeAspect="1"/>
        </xdr:cNvPicPr>
      </xdr:nvPicPr>
      <xdr:blipFill>
        <a:blip xmlns:r="http://schemas.openxmlformats.org/officeDocument/2006/relationships" r:embed="rId1" cstate="print"/>
        <a:stretch>
          <a:fillRect/>
        </a:stretch>
      </xdr:blipFill>
      <xdr:spPr>
        <a:xfrm>
          <a:off x="0" y="0"/>
          <a:ext cx="859155" cy="720090"/>
        </a:xfrm>
        <a:prstGeom prst="rect">
          <a:avLst/>
        </a:prstGeom>
      </xdr:spPr>
    </xdr:pic>
    <xdr:clientData/>
  </xdr:oneCellAnchor>
  <xdr:oneCellAnchor>
    <xdr:from>
      <xdr:col>0</xdr:col>
      <xdr:colOff>0</xdr:colOff>
      <xdr:row>33</xdr:row>
      <xdr:rowOff>15240</xdr:rowOff>
    </xdr:from>
    <xdr:ext cx="6163590" cy="3279932"/>
    <xdr:pic>
      <xdr:nvPicPr>
        <xdr:cNvPr id="3" name="Imagen 2">
          <a:extLst>
            <a:ext uri="{FF2B5EF4-FFF2-40B4-BE49-F238E27FC236}">
              <a16:creationId xmlns:a16="http://schemas.microsoft.com/office/drawing/2014/main" id="{6DF2D802-6CD2-46A7-BD33-A0694F53BF0D}"/>
            </a:ext>
          </a:extLst>
        </xdr:cNvPr>
        <xdr:cNvPicPr>
          <a:picLocks noChangeAspect="1"/>
        </xdr:cNvPicPr>
      </xdr:nvPicPr>
      <xdr:blipFill>
        <a:blip xmlns:r="http://schemas.openxmlformats.org/officeDocument/2006/relationships" r:embed="rId2"/>
        <a:stretch>
          <a:fillRect/>
        </a:stretch>
      </xdr:blipFill>
      <xdr:spPr>
        <a:xfrm>
          <a:off x="0" y="6050280"/>
          <a:ext cx="6163590" cy="327993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id="{4CE074EC-6FB4-4F45-B7E3-4A6B5221803A}"/>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oneCellAnchor>
    <xdr:from>
      <xdr:col>0</xdr:col>
      <xdr:colOff>0</xdr:colOff>
      <xdr:row>93</xdr:row>
      <xdr:rowOff>45720</xdr:rowOff>
    </xdr:from>
    <xdr:ext cx="7163421" cy="3292125"/>
    <xdr:pic>
      <xdr:nvPicPr>
        <xdr:cNvPr id="3" name="Imagen 2">
          <a:extLst>
            <a:ext uri="{FF2B5EF4-FFF2-40B4-BE49-F238E27FC236}">
              <a16:creationId xmlns:a16="http://schemas.microsoft.com/office/drawing/2014/main" id="{D60049A1-BA1F-49A6-8F90-ACBF134D3C86}"/>
            </a:ext>
          </a:extLst>
        </xdr:cNvPr>
        <xdr:cNvPicPr>
          <a:picLocks noChangeAspect="1"/>
        </xdr:cNvPicPr>
      </xdr:nvPicPr>
      <xdr:blipFill>
        <a:blip xmlns:r="http://schemas.openxmlformats.org/officeDocument/2006/relationships" r:embed="rId2"/>
        <a:stretch>
          <a:fillRect/>
        </a:stretch>
      </xdr:blipFill>
      <xdr:spPr>
        <a:xfrm>
          <a:off x="0" y="17053560"/>
          <a:ext cx="7163421" cy="3292125"/>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2" descr="logo FBCNFP millor resolució.jpg">
          <a:extLst>
            <a:ext uri="{FF2B5EF4-FFF2-40B4-BE49-F238E27FC236}">
              <a16:creationId xmlns:a16="http://schemas.microsoft.com/office/drawing/2014/main" id="{DCA38B1F-A4CB-4F22-B802-2F162C3F3EBF}"/>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id="{F30941ED-1036-4EC7-989D-4BCBC039F72D}"/>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id="{255D5BA9-C80A-49D4-90E2-D5B38F08AD74}"/>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id="{DE722AD5-EDE9-4B2A-813F-0BABF653C366}"/>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id="{E0327E8C-585C-4FB5-A423-2D3F072C08AD}"/>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id="{4EAA4174-501C-4C5C-80C5-7FD64B9F6C9D}"/>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id="{B5BDAAA5-EBB2-4C5E-B343-EEEE2D67B738}"/>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248241</xdr:colOff>
      <xdr:row>3</xdr:row>
      <xdr:rowOff>172636</xdr:rowOff>
    </xdr:to>
    <xdr:pic>
      <xdr:nvPicPr>
        <xdr:cNvPr id="2" name="Imatge 1" descr="logo FBCNFP millor resolució.jpg">
          <a:extLst>
            <a:ext uri="{FF2B5EF4-FFF2-40B4-BE49-F238E27FC236}">
              <a16:creationId xmlns:a16="http://schemas.microsoft.com/office/drawing/2014/main" id="{D8EF4C26-A94D-43C5-813B-AC66FE2BE4F7}"/>
            </a:ext>
          </a:extLst>
        </xdr:cNvPr>
        <xdr:cNvPicPr>
          <a:picLocks noChangeAspect="1"/>
        </xdr:cNvPicPr>
      </xdr:nvPicPr>
      <xdr:blipFill>
        <a:blip xmlns:r="http://schemas.openxmlformats.org/officeDocument/2006/relationships" r:embed="rId1" cstate="print"/>
        <a:stretch>
          <a:fillRect/>
        </a:stretch>
      </xdr:blipFill>
      <xdr:spPr>
        <a:xfrm>
          <a:off x="0" y="0"/>
          <a:ext cx="857841" cy="721276"/>
        </a:xfrm>
        <a:prstGeom prst="rect">
          <a:avLst/>
        </a:prstGeom>
      </xdr:spPr>
    </xdr:pic>
    <xdr:clientData/>
  </xdr:twoCellAnchor>
  <xdr:twoCellAnchor editAs="oneCell">
    <xdr:from>
      <xdr:col>1</xdr:col>
      <xdr:colOff>441961</xdr:colOff>
      <xdr:row>0</xdr:row>
      <xdr:rowOff>0</xdr:rowOff>
    </xdr:from>
    <xdr:to>
      <xdr:col>8</xdr:col>
      <xdr:colOff>53341</xdr:colOff>
      <xdr:row>6</xdr:row>
      <xdr:rowOff>63765</xdr:rowOff>
    </xdr:to>
    <xdr:pic>
      <xdr:nvPicPr>
        <xdr:cNvPr id="3" name="Imagen 2">
          <a:extLst>
            <a:ext uri="{FF2B5EF4-FFF2-40B4-BE49-F238E27FC236}">
              <a16:creationId xmlns:a16="http://schemas.microsoft.com/office/drawing/2014/main" id="{90D3B59D-CAC8-4DC1-8B88-6064125B5842}"/>
            </a:ext>
          </a:extLst>
        </xdr:cNvPr>
        <xdr:cNvPicPr>
          <a:picLocks noChangeAspect="1"/>
        </xdr:cNvPicPr>
      </xdr:nvPicPr>
      <xdr:blipFill>
        <a:blip xmlns:r="http://schemas.openxmlformats.org/officeDocument/2006/relationships" r:embed="rId2"/>
        <a:stretch>
          <a:fillRect/>
        </a:stretch>
      </xdr:blipFill>
      <xdr:spPr>
        <a:xfrm>
          <a:off x="1051561" y="0"/>
          <a:ext cx="3154680" cy="116104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754379</xdr:colOff>
      <xdr:row>4</xdr:row>
      <xdr:rowOff>104775</xdr:rowOff>
    </xdr:to>
    <xdr:pic>
      <xdr:nvPicPr>
        <xdr:cNvPr id="2" name="Imatge 1" descr="logo FBCNFP millor resolució.jpg">
          <a:extLst>
            <a:ext uri="{FF2B5EF4-FFF2-40B4-BE49-F238E27FC236}">
              <a16:creationId xmlns:a16="http://schemas.microsoft.com/office/drawing/2014/main" id="{C917878A-E60D-4821-A3E9-380D1499CC60}"/>
            </a:ext>
          </a:extLst>
        </xdr:cNvPr>
        <xdr:cNvPicPr>
          <a:picLocks noChangeAspect="1"/>
        </xdr:cNvPicPr>
      </xdr:nvPicPr>
      <xdr:blipFill>
        <a:blip xmlns:r="http://schemas.openxmlformats.org/officeDocument/2006/relationships" r:embed="rId1" cstate="print"/>
        <a:stretch>
          <a:fillRect/>
        </a:stretch>
      </xdr:blipFill>
      <xdr:spPr>
        <a:xfrm>
          <a:off x="0" y="0"/>
          <a:ext cx="967739" cy="8362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133350</xdr:colOff>
      <xdr:row>3</xdr:row>
      <xdr:rowOff>171450</xdr:rowOff>
    </xdr:to>
    <xdr:pic>
      <xdr:nvPicPr>
        <xdr:cNvPr id="2" name="Imatge 1" descr="logo FBCNFP millor resolució.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88384</xdr:colOff>
      <xdr:row>8</xdr:row>
      <xdr:rowOff>8963</xdr:rowOff>
    </xdr:from>
    <xdr:to>
      <xdr:col>11</xdr:col>
      <xdr:colOff>344843</xdr:colOff>
      <xdr:row>33</xdr:row>
      <xdr:rowOff>8964</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88384" y="1472003"/>
          <a:ext cx="6466759" cy="45720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123825</xdr:colOff>
      <xdr:row>3</xdr:row>
      <xdr:rowOff>171450</xdr:rowOff>
    </xdr:to>
    <xdr:pic>
      <xdr:nvPicPr>
        <xdr:cNvPr id="3" name="Imatge 2" descr="logo FBCNFP millor resolució.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xdr:from>
      <xdr:col>0</xdr:col>
      <xdr:colOff>86510</xdr:colOff>
      <xdr:row>6</xdr:row>
      <xdr:rowOff>35858</xdr:rowOff>
    </xdr:from>
    <xdr:to>
      <xdr:col>10</xdr:col>
      <xdr:colOff>604670</xdr:colOff>
      <xdr:row>30</xdr:row>
      <xdr:rowOff>46560</xdr:rowOff>
    </xdr:to>
    <xdr:grpSp>
      <xdr:nvGrpSpPr>
        <xdr:cNvPr id="11" name="10 Grupo">
          <a:extLst>
            <a:ext uri="{FF2B5EF4-FFF2-40B4-BE49-F238E27FC236}">
              <a16:creationId xmlns:a16="http://schemas.microsoft.com/office/drawing/2014/main" id="{00000000-0008-0000-0400-00000B000000}"/>
            </a:ext>
          </a:extLst>
        </xdr:cNvPr>
        <xdr:cNvGrpSpPr/>
      </xdr:nvGrpSpPr>
      <xdr:grpSpPr>
        <a:xfrm>
          <a:off x="86510" y="1133138"/>
          <a:ext cx="6134100" cy="4399822"/>
          <a:chOff x="68580" y="1104899"/>
          <a:chExt cx="5982789" cy="4452074"/>
        </a:xfrm>
      </xdr:grpSpPr>
      <xdr:grpSp>
        <xdr:nvGrpSpPr>
          <xdr:cNvPr id="5" name="4 Grupo">
            <a:extLst>
              <a:ext uri="{FF2B5EF4-FFF2-40B4-BE49-F238E27FC236}">
                <a16:creationId xmlns:a16="http://schemas.microsoft.com/office/drawing/2014/main" id="{00000000-0008-0000-0400-000005000000}"/>
              </a:ext>
            </a:extLst>
          </xdr:cNvPr>
          <xdr:cNvGrpSpPr/>
        </xdr:nvGrpSpPr>
        <xdr:grpSpPr>
          <a:xfrm>
            <a:off x="68580" y="1104899"/>
            <a:ext cx="5982789" cy="4452074"/>
            <a:chOff x="68580" y="1104899"/>
            <a:chExt cx="5963832" cy="4503875"/>
          </a:xfrm>
        </xdr:grpSpPr>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stretch>
              <a:fillRect/>
            </a:stretch>
          </xdr:blipFill>
          <xdr:spPr>
            <a:xfrm>
              <a:off x="68580" y="1104899"/>
              <a:ext cx="5963832" cy="4503875"/>
            </a:xfrm>
            <a:prstGeom prst="rect">
              <a:avLst/>
            </a:prstGeom>
          </xdr:spPr>
        </xdr:pic>
        <xdr:sp macro="" textlink="">
          <xdr:nvSpPr>
            <xdr:cNvPr id="4" name="3 CuadroTexto">
              <a:extLst>
                <a:ext uri="{FF2B5EF4-FFF2-40B4-BE49-F238E27FC236}">
                  <a16:creationId xmlns:a16="http://schemas.microsoft.com/office/drawing/2014/main" id="{00000000-0008-0000-0400-000004000000}"/>
                </a:ext>
              </a:extLst>
            </xdr:cNvPr>
            <xdr:cNvSpPr txBox="1"/>
          </xdr:nvSpPr>
          <xdr:spPr>
            <a:xfrm>
              <a:off x="2851588" y="3055554"/>
              <a:ext cx="1010964" cy="182946"/>
            </a:xfrm>
            <a:prstGeom prst="rect">
              <a:avLst/>
            </a:prstGeom>
            <a:solidFill>
              <a:schemeClr val="bg1">
                <a:lumMod val="5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850">
                  <a:solidFill>
                    <a:schemeClr val="tx1">
                      <a:lumMod val="65000"/>
                      <a:lumOff val="35000"/>
                    </a:schemeClr>
                  </a:solidFill>
                </a:rPr>
                <a:t>Gràcia</a:t>
              </a:r>
            </a:p>
          </xdr:txBody>
        </xdr:sp>
      </xdr:grpSp>
      <xdr:cxnSp macro="">
        <xdr:nvCxnSpPr>
          <xdr:cNvPr id="7" name="6 Conector recto">
            <a:extLst>
              <a:ext uri="{FF2B5EF4-FFF2-40B4-BE49-F238E27FC236}">
                <a16:creationId xmlns:a16="http://schemas.microsoft.com/office/drawing/2014/main" id="{00000000-0008-0000-0400-000007000000}"/>
              </a:ext>
            </a:extLst>
          </xdr:cNvPr>
          <xdr:cNvCxnSpPr/>
        </xdr:nvCxnSpPr>
        <xdr:spPr>
          <a:xfrm flipV="1">
            <a:off x="5043951" y="4797100"/>
            <a:ext cx="43763" cy="20595"/>
          </a:xfrm>
          <a:prstGeom prst="line">
            <a:avLst/>
          </a:prstGeom>
          <a:ln w="8255">
            <a:solidFill>
              <a:schemeClr val="tx1">
                <a:lumMod val="65000"/>
                <a:lumOff val="35000"/>
              </a:schemeClr>
            </a:solidFill>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3</xdr:row>
      <xdr:rowOff>171450</xdr:rowOff>
    </xdr:to>
    <xdr:pic>
      <xdr:nvPicPr>
        <xdr:cNvPr id="2" name="Imatge 1" descr="logo FBCNFP millor resolució.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60961</xdr:colOff>
      <xdr:row>6</xdr:row>
      <xdr:rowOff>60960</xdr:rowOff>
    </xdr:from>
    <xdr:to>
      <xdr:col>9</xdr:col>
      <xdr:colOff>117377</xdr:colOff>
      <xdr:row>23</xdr:row>
      <xdr:rowOff>144780</xdr:rowOff>
    </xdr:to>
    <xdr:pic>
      <xdr:nvPicPr>
        <xdr:cNvPr id="3" name="Imagen 2">
          <a:extLst>
            <a:ext uri="{FF2B5EF4-FFF2-40B4-BE49-F238E27FC236}">
              <a16:creationId xmlns:a16="http://schemas.microsoft.com/office/drawing/2014/main" id="{B6E8A8FE-56F6-4830-94E4-CC4BD36829FF}"/>
            </a:ext>
          </a:extLst>
        </xdr:cNvPr>
        <xdr:cNvPicPr>
          <a:picLocks noChangeAspect="1"/>
        </xdr:cNvPicPr>
      </xdr:nvPicPr>
      <xdr:blipFill>
        <a:blip xmlns:r="http://schemas.openxmlformats.org/officeDocument/2006/relationships" r:embed="rId2"/>
        <a:stretch>
          <a:fillRect/>
        </a:stretch>
      </xdr:blipFill>
      <xdr:spPr>
        <a:xfrm>
          <a:off x="190501" y="1158240"/>
          <a:ext cx="5519956" cy="3200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142875</xdr:colOff>
      <xdr:row>3</xdr:row>
      <xdr:rowOff>171450</xdr:rowOff>
    </xdr:to>
    <xdr:pic>
      <xdr:nvPicPr>
        <xdr:cNvPr id="2" name="Imatge 1" descr="logo FBCNFP millor resolució.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1</xdr:colOff>
      <xdr:row>23</xdr:row>
      <xdr:rowOff>53340</xdr:rowOff>
    </xdr:from>
    <xdr:to>
      <xdr:col>9</xdr:col>
      <xdr:colOff>129541</xdr:colOff>
      <xdr:row>41</xdr:row>
      <xdr:rowOff>1569</xdr:rowOff>
    </xdr:to>
    <xdr:pic>
      <xdr:nvPicPr>
        <xdr:cNvPr id="3" name="Imagen 2">
          <a:extLst>
            <a:ext uri="{FF2B5EF4-FFF2-40B4-BE49-F238E27FC236}">
              <a16:creationId xmlns:a16="http://schemas.microsoft.com/office/drawing/2014/main" id="{F10F15A8-9E41-41D2-8CDF-3600D31A88B1}"/>
            </a:ext>
          </a:extLst>
        </xdr:cNvPr>
        <xdr:cNvPicPr>
          <a:picLocks noChangeAspect="1"/>
        </xdr:cNvPicPr>
      </xdr:nvPicPr>
      <xdr:blipFill>
        <a:blip xmlns:r="http://schemas.openxmlformats.org/officeDocument/2006/relationships" r:embed="rId2"/>
        <a:stretch>
          <a:fillRect/>
        </a:stretch>
      </xdr:blipFill>
      <xdr:spPr>
        <a:xfrm>
          <a:off x="106681" y="4267200"/>
          <a:ext cx="5577840" cy="324006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742950</xdr:colOff>
      <xdr:row>3</xdr:row>
      <xdr:rowOff>171450</xdr:rowOff>
    </xdr:to>
    <xdr:pic>
      <xdr:nvPicPr>
        <xdr:cNvPr id="2" name="Imatge 1" descr="logo FBCNFP millor resolució.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861060" cy="720090"/>
    <xdr:pic>
      <xdr:nvPicPr>
        <xdr:cNvPr id="2" name="Imatge 1" descr="logo FBCNFP millor resolució.jpg">
          <a:extLst>
            <a:ext uri="{FF2B5EF4-FFF2-40B4-BE49-F238E27FC236}">
              <a16:creationId xmlns:a16="http://schemas.microsoft.com/office/drawing/2014/main" id="{BA1B898C-7DE9-4DD1-80A7-A7D7BE56D22C}"/>
            </a:ext>
          </a:extLst>
        </xdr:cNvPr>
        <xdr:cNvPicPr>
          <a:picLocks noChangeAspect="1"/>
        </xdr:cNvPicPr>
      </xdr:nvPicPr>
      <xdr:blipFill>
        <a:blip xmlns:r="http://schemas.openxmlformats.org/officeDocument/2006/relationships" r:embed="rId1" cstate="print"/>
        <a:stretch>
          <a:fillRect/>
        </a:stretch>
      </xdr:blipFill>
      <xdr:spPr>
        <a:xfrm>
          <a:off x="0" y="0"/>
          <a:ext cx="861060" cy="720090"/>
        </a:xfrm>
        <a:prstGeom prst="rect">
          <a:avLst/>
        </a:prstGeom>
      </xdr:spPr>
    </xdr:pic>
    <xdr:clientData/>
  </xdr:oneCellAnchor>
  <xdr:oneCellAnchor>
    <xdr:from>
      <xdr:col>0</xdr:col>
      <xdr:colOff>53340</xdr:colOff>
      <xdr:row>36</xdr:row>
      <xdr:rowOff>0</xdr:rowOff>
    </xdr:from>
    <xdr:ext cx="5571688" cy="4191190"/>
    <xdr:pic>
      <xdr:nvPicPr>
        <xdr:cNvPr id="3" name="Imagen 2">
          <a:extLst>
            <a:ext uri="{FF2B5EF4-FFF2-40B4-BE49-F238E27FC236}">
              <a16:creationId xmlns:a16="http://schemas.microsoft.com/office/drawing/2014/main" id="{C0E1CA55-6C25-454A-A12C-A2E61E39AF0A}"/>
            </a:ext>
          </a:extLst>
        </xdr:cNvPr>
        <xdr:cNvPicPr>
          <a:picLocks noChangeAspect="1"/>
        </xdr:cNvPicPr>
      </xdr:nvPicPr>
      <xdr:blipFill>
        <a:blip xmlns:r="http://schemas.openxmlformats.org/officeDocument/2006/relationships" r:embed="rId2"/>
        <a:stretch>
          <a:fillRect/>
        </a:stretch>
      </xdr:blipFill>
      <xdr:spPr>
        <a:xfrm>
          <a:off x="53340" y="6217920"/>
          <a:ext cx="5571688" cy="419119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861060" cy="720090"/>
    <xdr:pic>
      <xdr:nvPicPr>
        <xdr:cNvPr id="2" name="Imatge 1" descr="logo FBCNFP millor resolució.jpg">
          <a:extLst>
            <a:ext uri="{FF2B5EF4-FFF2-40B4-BE49-F238E27FC236}">
              <a16:creationId xmlns:a16="http://schemas.microsoft.com/office/drawing/2014/main" id="{8A927C6F-D089-46A0-BB00-0E31A5917086}"/>
            </a:ext>
          </a:extLst>
        </xdr:cNvPr>
        <xdr:cNvPicPr>
          <a:picLocks noChangeAspect="1"/>
        </xdr:cNvPicPr>
      </xdr:nvPicPr>
      <xdr:blipFill>
        <a:blip xmlns:r="http://schemas.openxmlformats.org/officeDocument/2006/relationships" r:embed="rId1" cstate="print"/>
        <a:stretch>
          <a:fillRect/>
        </a:stretch>
      </xdr:blipFill>
      <xdr:spPr>
        <a:xfrm>
          <a:off x="0" y="0"/>
          <a:ext cx="861060" cy="720090"/>
        </a:xfrm>
        <a:prstGeom prst="rect">
          <a:avLst/>
        </a:prstGeom>
      </xdr:spPr>
    </xdr:pic>
    <xdr:clientData/>
  </xdr:oneCellAnchor>
  <xdr:oneCellAnchor>
    <xdr:from>
      <xdr:col>1</xdr:col>
      <xdr:colOff>22860</xdr:colOff>
      <xdr:row>32</xdr:row>
      <xdr:rowOff>30480</xdr:rowOff>
    </xdr:from>
    <xdr:ext cx="4797968" cy="4267570"/>
    <xdr:pic>
      <xdr:nvPicPr>
        <xdr:cNvPr id="3" name="Imagen 2">
          <a:extLst>
            <a:ext uri="{FF2B5EF4-FFF2-40B4-BE49-F238E27FC236}">
              <a16:creationId xmlns:a16="http://schemas.microsoft.com/office/drawing/2014/main" id="{DA7E5141-A025-4274-A300-11C4A2DF69FF}"/>
            </a:ext>
          </a:extLst>
        </xdr:cNvPr>
        <xdr:cNvPicPr>
          <a:picLocks noChangeAspect="1"/>
        </xdr:cNvPicPr>
      </xdr:nvPicPr>
      <xdr:blipFill>
        <a:blip xmlns:r="http://schemas.openxmlformats.org/officeDocument/2006/relationships" r:embed="rId2"/>
        <a:stretch>
          <a:fillRect/>
        </a:stretch>
      </xdr:blipFill>
      <xdr:spPr>
        <a:xfrm>
          <a:off x="815340" y="5882640"/>
          <a:ext cx="4797968" cy="426757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election activeCell="V1" sqref="V1"/>
    </sheetView>
  </sheetViews>
  <sheetFormatPr baseColWidth="10" defaultColWidth="9.109375" defaultRowHeight="14.4" x14ac:dyDescent="0.3"/>
  <cols>
    <col min="1" max="16384" width="9.109375" style="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413C8-38BF-4A02-AE5F-92230BBFD2D0}">
  <dimension ref="B6:N88"/>
  <sheetViews>
    <sheetView zoomScaleNormal="100" workbookViewId="0">
      <selection activeCell="R85" sqref="R85"/>
    </sheetView>
  </sheetViews>
  <sheetFormatPr baseColWidth="10" defaultRowHeight="14.4" x14ac:dyDescent="0.3"/>
  <cols>
    <col min="1" max="1" width="2.5546875" style="1" customWidth="1"/>
    <col min="2" max="2" width="46.77734375" style="1" customWidth="1"/>
    <col min="3" max="3" width="8.5546875" style="9" customWidth="1"/>
    <col min="4" max="4" width="9.109375" style="9" customWidth="1"/>
    <col min="5" max="5" width="9.5546875" style="9" customWidth="1"/>
    <col min="6" max="6" width="9.6640625" style="9" customWidth="1"/>
    <col min="7" max="7" width="8.5546875" style="9" customWidth="1"/>
    <col min="8" max="8" width="8.88671875" style="9" customWidth="1"/>
    <col min="9" max="9" width="9.5546875" style="9" customWidth="1"/>
    <col min="10" max="10" width="9.88671875" style="8" bestFit="1" customWidth="1"/>
    <col min="11" max="11" width="8.5546875" style="8" customWidth="1"/>
    <col min="12" max="12" width="9.21875" style="8" customWidth="1"/>
    <col min="13" max="13" width="9.6640625" style="8" customWidth="1"/>
    <col min="14" max="14" width="9.88671875" style="8" customWidth="1"/>
    <col min="15" max="16384" width="11.5546875" style="1"/>
  </cols>
  <sheetData>
    <row r="6" spans="2:14" x14ac:dyDescent="0.3">
      <c r="B6" s="4" t="s">
        <v>434</v>
      </c>
    </row>
    <row r="7" spans="2:14" x14ac:dyDescent="0.3">
      <c r="B7" s="2"/>
      <c r="C7" s="10"/>
      <c r="D7" s="10"/>
      <c r="E7" s="10"/>
      <c r="F7" s="10"/>
      <c r="G7" s="10"/>
      <c r="H7" s="10"/>
      <c r="I7" s="10"/>
      <c r="J7" s="49"/>
    </row>
    <row r="8" spans="2:14" x14ac:dyDescent="0.3">
      <c r="B8" s="102" t="s">
        <v>301</v>
      </c>
      <c r="C8" s="97" t="s">
        <v>261</v>
      </c>
      <c r="D8" s="97"/>
      <c r="E8" s="97"/>
      <c r="F8" s="98"/>
      <c r="G8" s="97" t="s">
        <v>260</v>
      </c>
      <c r="H8" s="97"/>
      <c r="I8" s="97"/>
      <c r="J8" s="97"/>
      <c r="K8" s="100" t="s">
        <v>4</v>
      </c>
      <c r="L8" s="97"/>
      <c r="M8" s="97"/>
      <c r="N8" s="97"/>
    </row>
    <row r="9" spans="2:14" ht="57.6" x14ac:dyDescent="0.3">
      <c r="B9" s="103"/>
      <c r="C9" s="46" t="s">
        <v>259</v>
      </c>
      <c r="D9" s="46" t="s">
        <v>258</v>
      </c>
      <c r="E9" s="46" t="s">
        <v>257</v>
      </c>
      <c r="F9" s="48" t="s">
        <v>256</v>
      </c>
      <c r="G9" s="46" t="s">
        <v>259</v>
      </c>
      <c r="H9" s="46" t="s">
        <v>258</v>
      </c>
      <c r="I9" s="46" t="s">
        <v>257</v>
      </c>
      <c r="J9" s="46" t="s">
        <v>256</v>
      </c>
      <c r="K9" s="47" t="s">
        <v>259</v>
      </c>
      <c r="L9" s="46" t="s">
        <v>258</v>
      </c>
      <c r="M9" s="46" t="s">
        <v>257</v>
      </c>
      <c r="N9" s="46" t="s">
        <v>256</v>
      </c>
    </row>
    <row r="10" spans="2:14" x14ac:dyDescent="0.3">
      <c r="B10" s="1" t="s">
        <v>300</v>
      </c>
      <c r="C10" s="9">
        <v>445</v>
      </c>
      <c r="D10" s="9">
        <v>426</v>
      </c>
      <c r="E10" s="9">
        <v>384</v>
      </c>
      <c r="F10" s="31">
        <v>19</v>
      </c>
      <c r="G10" s="9">
        <v>80</v>
      </c>
      <c r="H10" s="9">
        <v>14</v>
      </c>
      <c r="I10" s="9">
        <v>8</v>
      </c>
      <c r="J10" s="9">
        <v>66</v>
      </c>
      <c r="K10" s="45">
        <v>525</v>
      </c>
      <c r="L10" s="9">
        <v>440</v>
      </c>
      <c r="M10" s="9">
        <v>392</v>
      </c>
      <c r="N10" s="9">
        <v>85</v>
      </c>
    </row>
    <row r="11" spans="2:14" x14ac:dyDescent="0.3">
      <c r="B11" s="1" t="s">
        <v>299</v>
      </c>
      <c r="C11" s="9">
        <v>85</v>
      </c>
      <c r="D11" s="9">
        <v>46</v>
      </c>
      <c r="E11" s="9">
        <v>54</v>
      </c>
      <c r="F11" s="31">
        <v>39</v>
      </c>
      <c r="G11" s="9">
        <v>51</v>
      </c>
      <c r="H11" s="9">
        <v>7</v>
      </c>
      <c r="I11" s="9">
        <v>7</v>
      </c>
      <c r="J11" s="9">
        <v>44</v>
      </c>
      <c r="K11" s="45">
        <v>136</v>
      </c>
      <c r="L11" s="9">
        <v>53</v>
      </c>
      <c r="M11" s="9">
        <v>61</v>
      </c>
      <c r="N11" s="9">
        <v>83</v>
      </c>
    </row>
    <row r="12" spans="2:14" x14ac:dyDescent="0.3">
      <c r="B12" s="1" t="s">
        <v>298</v>
      </c>
      <c r="C12" s="9">
        <v>199</v>
      </c>
      <c r="D12" s="9">
        <v>173</v>
      </c>
      <c r="E12" s="9">
        <v>159</v>
      </c>
      <c r="F12" s="31">
        <v>26</v>
      </c>
      <c r="G12" s="9">
        <v>51</v>
      </c>
      <c r="H12" s="9">
        <v>3</v>
      </c>
      <c r="I12" s="9">
        <v>3</v>
      </c>
      <c r="J12" s="9">
        <v>48</v>
      </c>
      <c r="K12" s="45">
        <v>250</v>
      </c>
      <c r="L12" s="9">
        <v>176</v>
      </c>
      <c r="M12" s="9">
        <v>162</v>
      </c>
      <c r="N12" s="9">
        <v>74</v>
      </c>
    </row>
    <row r="13" spans="2:14" x14ac:dyDescent="0.3">
      <c r="B13" s="1" t="s">
        <v>297</v>
      </c>
      <c r="C13" s="9">
        <v>473</v>
      </c>
      <c r="D13" s="9">
        <v>485</v>
      </c>
      <c r="E13" s="9">
        <v>408</v>
      </c>
      <c r="F13" s="31">
        <v>-12</v>
      </c>
      <c r="G13" s="9">
        <v>90</v>
      </c>
      <c r="H13" s="9">
        <v>16</v>
      </c>
      <c r="I13" s="9">
        <v>13</v>
      </c>
      <c r="J13" s="9">
        <v>74</v>
      </c>
      <c r="K13" s="45">
        <v>563</v>
      </c>
      <c r="L13" s="9">
        <v>501</v>
      </c>
      <c r="M13" s="9">
        <v>421</v>
      </c>
      <c r="N13" s="9">
        <v>62</v>
      </c>
    </row>
    <row r="14" spans="2:14" x14ac:dyDescent="0.3">
      <c r="B14" s="1" t="s">
        <v>296</v>
      </c>
      <c r="C14" s="9">
        <v>88</v>
      </c>
      <c r="D14" s="9">
        <v>59</v>
      </c>
      <c r="E14" s="9">
        <v>68</v>
      </c>
      <c r="F14" s="31">
        <v>29</v>
      </c>
      <c r="G14" s="9">
        <v>34</v>
      </c>
      <c r="H14" s="9">
        <v>2</v>
      </c>
      <c r="I14" s="9">
        <v>2</v>
      </c>
      <c r="J14" s="9">
        <v>32</v>
      </c>
      <c r="K14" s="45">
        <v>122</v>
      </c>
      <c r="L14" s="9">
        <v>61</v>
      </c>
      <c r="M14" s="9">
        <v>70</v>
      </c>
      <c r="N14" s="9">
        <v>61</v>
      </c>
    </row>
    <row r="15" spans="2:14" x14ac:dyDescent="0.3">
      <c r="B15" s="1" t="s">
        <v>295</v>
      </c>
      <c r="C15" s="9">
        <v>344</v>
      </c>
      <c r="D15" s="9">
        <v>364</v>
      </c>
      <c r="E15" s="9">
        <v>299</v>
      </c>
      <c r="F15" s="31">
        <v>-20</v>
      </c>
      <c r="G15" s="9">
        <v>98</v>
      </c>
      <c r="H15" s="9">
        <v>17</v>
      </c>
      <c r="I15" s="9">
        <v>17</v>
      </c>
      <c r="J15" s="9">
        <v>81</v>
      </c>
      <c r="K15" s="45">
        <v>442</v>
      </c>
      <c r="L15" s="9">
        <v>381</v>
      </c>
      <c r="M15" s="9">
        <v>316</v>
      </c>
      <c r="N15" s="9">
        <v>61</v>
      </c>
    </row>
    <row r="16" spans="2:14" x14ac:dyDescent="0.3">
      <c r="B16" s="1" t="s">
        <v>294</v>
      </c>
      <c r="C16" s="9">
        <v>30</v>
      </c>
      <c r="D16" s="9">
        <v>8</v>
      </c>
      <c r="E16" s="9">
        <v>11</v>
      </c>
      <c r="F16" s="31">
        <v>22</v>
      </c>
      <c r="G16" s="9">
        <v>44</v>
      </c>
      <c r="H16" s="9">
        <v>7</v>
      </c>
      <c r="I16" s="9">
        <v>7</v>
      </c>
      <c r="J16" s="9">
        <v>37</v>
      </c>
      <c r="K16" s="45">
        <v>74</v>
      </c>
      <c r="L16" s="9">
        <v>15</v>
      </c>
      <c r="M16" s="9">
        <v>18</v>
      </c>
      <c r="N16" s="9">
        <v>59</v>
      </c>
    </row>
    <row r="17" spans="2:14" x14ac:dyDescent="0.3">
      <c r="B17" s="1" t="s">
        <v>293</v>
      </c>
      <c r="C17" s="9">
        <v>84</v>
      </c>
      <c r="D17" s="9">
        <v>65</v>
      </c>
      <c r="E17" s="9">
        <v>74</v>
      </c>
      <c r="F17" s="31">
        <v>19</v>
      </c>
      <c r="G17" s="9">
        <v>52</v>
      </c>
      <c r="H17" s="9">
        <v>12</v>
      </c>
      <c r="I17" s="9">
        <v>12</v>
      </c>
      <c r="J17" s="9">
        <v>40</v>
      </c>
      <c r="K17" s="45">
        <v>136</v>
      </c>
      <c r="L17" s="9">
        <v>77</v>
      </c>
      <c r="M17" s="9">
        <v>86</v>
      </c>
      <c r="N17" s="9">
        <v>59</v>
      </c>
    </row>
    <row r="18" spans="2:14" x14ac:dyDescent="0.3">
      <c r="B18" s="1" t="s">
        <v>292</v>
      </c>
      <c r="C18" s="9">
        <v>28</v>
      </c>
      <c r="D18" s="9">
        <v>0</v>
      </c>
      <c r="E18" s="9">
        <v>7</v>
      </c>
      <c r="F18" s="31">
        <v>28</v>
      </c>
      <c r="G18" s="9">
        <v>15</v>
      </c>
      <c r="H18" s="9">
        <v>0</v>
      </c>
      <c r="I18" s="9">
        <v>0</v>
      </c>
      <c r="J18" s="9">
        <v>15</v>
      </c>
      <c r="K18" s="45">
        <v>43</v>
      </c>
      <c r="L18" s="9">
        <v>0</v>
      </c>
      <c r="M18" s="9">
        <v>7</v>
      </c>
      <c r="N18" s="9">
        <v>43</v>
      </c>
    </row>
    <row r="19" spans="2:14" x14ac:dyDescent="0.3">
      <c r="B19" s="1" t="s">
        <v>291</v>
      </c>
      <c r="C19" s="9">
        <v>818</v>
      </c>
      <c r="D19" s="9">
        <v>904</v>
      </c>
      <c r="E19" s="9">
        <v>768</v>
      </c>
      <c r="F19" s="31">
        <v>-86</v>
      </c>
      <c r="G19" s="9">
        <v>144</v>
      </c>
      <c r="H19" s="9">
        <v>21</v>
      </c>
      <c r="I19" s="9">
        <v>22</v>
      </c>
      <c r="J19" s="9">
        <v>123</v>
      </c>
      <c r="K19" s="45">
        <v>962</v>
      </c>
      <c r="L19" s="9">
        <v>925</v>
      </c>
      <c r="M19" s="9">
        <v>790</v>
      </c>
      <c r="N19" s="9">
        <v>37</v>
      </c>
    </row>
    <row r="20" spans="2:14" x14ac:dyDescent="0.3">
      <c r="B20" s="1" t="s">
        <v>290</v>
      </c>
      <c r="C20" s="9">
        <v>27</v>
      </c>
      <c r="D20" s="9">
        <v>8</v>
      </c>
      <c r="E20" s="9">
        <v>9</v>
      </c>
      <c r="F20" s="31">
        <v>19</v>
      </c>
      <c r="G20" s="9">
        <v>16</v>
      </c>
      <c r="H20" s="9">
        <v>1</v>
      </c>
      <c r="I20" s="9">
        <v>1</v>
      </c>
      <c r="J20" s="9">
        <v>15</v>
      </c>
      <c r="K20" s="45">
        <v>43</v>
      </c>
      <c r="L20" s="9">
        <v>9</v>
      </c>
      <c r="M20" s="9">
        <v>10</v>
      </c>
      <c r="N20" s="9">
        <v>34</v>
      </c>
    </row>
    <row r="21" spans="2:14" x14ac:dyDescent="0.3">
      <c r="B21" s="1" t="s">
        <v>289</v>
      </c>
      <c r="C21" s="9">
        <v>70</v>
      </c>
      <c r="D21" s="9">
        <v>39</v>
      </c>
      <c r="E21" s="9">
        <v>45</v>
      </c>
      <c r="F21" s="31">
        <v>31</v>
      </c>
      <c r="G21" s="9">
        <v>4</v>
      </c>
      <c r="H21" s="9">
        <v>2</v>
      </c>
      <c r="I21" s="9">
        <v>2</v>
      </c>
      <c r="J21" s="9">
        <v>2</v>
      </c>
      <c r="K21" s="45">
        <v>74</v>
      </c>
      <c r="L21" s="9">
        <v>41</v>
      </c>
      <c r="M21" s="9">
        <v>47</v>
      </c>
      <c r="N21" s="9">
        <v>33</v>
      </c>
    </row>
    <row r="22" spans="2:14" x14ac:dyDescent="0.3">
      <c r="B22" s="1" t="s">
        <v>288</v>
      </c>
      <c r="C22" s="9">
        <v>181</v>
      </c>
      <c r="D22" s="9">
        <v>180</v>
      </c>
      <c r="E22" s="9">
        <v>164</v>
      </c>
      <c r="F22" s="31">
        <v>1</v>
      </c>
      <c r="G22" s="9">
        <v>35</v>
      </c>
      <c r="H22" s="9">
        <v>3</v>
      </c>
      <c r="I22" s="9">
        <v>3</v>
      </c>
      <c r="J22" s="9">
        <v>32</v>
      </c>
      <c r="K22" s="45">
        <v>216</v>
      </c>
      <c r="L22" s="9">
        <v>183</v>
      </c>
      <c r="M22" s="9">
        <v>167</v>
      </c>
      <c r="N22" s="9">
        <v>33</v>
      </c>
    </row>
    <row r="23" spans="2:14" x14ac:dyDescent="0.3">
      <c r="B23" s="1" t="s">
        <v>287</v>
      </c>
      <c r="C23" s="9">
        <v>90</v>
      </c>
      <c r="D23" s="9">
        <v>81</v>
      </c>
      <c r="E23" s="9">
        <v>84</v>
      </c>
      <c r="F23" s="31">
        <v>9</v>
      </c>
      <c r="G23" s="9">
        <v>22</v>
      </c>
      <c r="H23" s="9">
        <v>1</v>
      </c>
      <c r="I23" s="9">
        <v>1</v>
      </c>
      <c r="J23" s="9">
        <v>21</v>
      </c>
      <c r="K23" s="45">
        <v>112</v>
      </c>
      <c r="L23" s="9">
        <v>82</v>
      </c>
      <c r="M23" s="9">
        <v>85</v>
      </c>
      <c r="N23" s="9">
        <v>30</v>
      </c>
    </row>
    <row r="24" spans="2:14" x14ac:dyDescent="0.3">
      <c r="B24" s="1" t="s">
        <v>286</v>
      </c>
      <c r="C24" s="9">
        <v>28</v>
      </c>
      <c r="D24" s="9">
        <v>18</v>
      </c>
      <c r="E24" s="9">
        <v>22</v>
      </c>
      <c r="F24" s="31">
        <v>10</v>
      </c>
      <c r="G24" s="9">
        <v>19</v>
      </c>
      <c r="H24" s="9">
        <v>0</v>
      </c>
      <c r="I24" s="9">
        <v>0</v>
      </c>
      <c r="J24" s="9">
        <v>19</v>
      </c>
      <c r="K24" s="45">
        <v>47</v>
      </c>
      <c r="L24" s="9">
        <v>18</v>
      </c>
      <c r="M24" s="9">
        <v>22</v>
      </c>
      <c r="N24" s="9">
        <v>29</v>
      </c>
    </row>
    <row r="25" spans="2:14" x14ac:dyDescent="0.3">
      <c r="B25" s="1" t="s">
        <v>285</v>
      </c>
      <c r="C25" s="9">
        <v>30</v>
      </c>
      <c r="D25" s="9">
        <v>7</v>
      </c>
      <c r="E25" s="9">
        <v>13</v>
      </c>
      <c r="F25" s="31">
        <v>23</v>
      </c>
      <c r="G25" s="9">
        <v>9</v>
      </c>
      <c r="H25" s="9">
        <v>4</v>
      </c>
      <c r="I25" s="9">
        <v>4</v>
      </c>
      <c r="J25" s="9">
        <v>5</v>
      </c>
      <c r="K25" s="45">
        <v>39</v>
      </c>
      <c r="L25" s="9">
        <v>11</v>
      </c>
      <c r="M25" s="9">
        <v>17</v>
      </c>
      <c r="N25" s="9">
        <v>28</v>
      </c>
    </row>
    <row r="26" spans="2:14" x14ac:dyDescent="0.3">
      <c r="B26" s="1" t="s">
        <v>284</v>
      </c>
      <c r="C26" s="9">
        <v>57</v>
      </c>
      <c r="D26" s="9">
        <v>43</v>
      </c>
      <c r="E26" s="9">
        <v>57</v>
      </c>
      <c r="F26" s="31">
        <v>14</v>
      </c>
      <c r="G26" s="9">
        <v>12</v>
      </c>
      <c r="H26" s="9">
        <v>0</v>
      </c>
      <c r="I26" s="9">
        <v>0</v>
      </c>
      <c r="J26" s="9">
        <v>12</v>
      </c>
      <c r="K26" s="45">
        <v>69</v>
      </c>
      <c r="L26" s="9">
        <v>43</v>
      </c>
      <c r="M26" s="9">
        <v>57</v>
      </c>
      <c r="N26" s="9">
        <v>26</v>
      </c>
    </row>
    <row r="27" spans="2:14" x14ac:dyDescent="0.3">
      <c r="B27" s="1" t="s">
        <v>283</v>
      </c>
      <c r="C27" s="9">
        <v>380</v>
      </c>
      <c r="D27" s="9">
        <v>426</v>
      </c>
      <c r="E27" s="9">
        <v>324</v>
      </c>
      <c r="F27" s="31">
        <v>-46</v>
      </c>
      <c r="G27" s="9">
        <v>75</v>
      </c>
      <c r="H27" s="9">
        <v>10</v>
      </c>
      <c r="I27" s="9">
        <v>8</v>
      </c>
      <c r="J27" s="9">
        <v>65</v>
      </c>
      <c r="K27" s="45">
        <v>455</v>
      </c>
      <c r="L27" s="9">
        <v>436</v>
      </c>
      <c r="M27" s="9">
        <v>332</v>
      </c>
      <c r="N27" s="9">
        <v>19</v>
      </c>
    </row>
    <row r="28" spans="2:14" x14ac:dyDescent="0.3">
      <c r="B28" s="1" t="s">
        <v>282</v>
      </c>
      <c r="C28" s="9">
        <v>27</v>
      </c>
      <c r="D28" s="9">
        <v>15</v>
      </c>
      <c r="E28" s="9">
        <v>18</v>
      </c>
      <c r="F28" s="31">
        <v>12</v>
      </c>
      <c r="G28" s="9">
        <v>4</v>
      </c>
      <c r="H28" s="9">
        <v>0</v>
      </c>
      <c r="I28" s="9">
        <v>0</v>
      </c>
      <c r="J28" s="9">
        <v>4</v>
      </c>
      <c r="K28" s="45">
        <v>31</v>
      </c>
      <c r="L28" s="9">
        <v>15</v>
      </c>
      <c r="M28" s="9">
        <v>18</v>
      </c>
      <c r="N28" s="9">
        <v>16</v>
      </c>
    </row>
    <row r="29" spans="2:14" x14ac:dyDescent="0.3">
      <c r="B29" s="1" t="s">
        <v>281</v>
      </c>
      <c r="C29" s="9">
        <v>29</v>
      </c>
      <c r="D29" s="9">
        <v>19</v>
      </c>
      <c r="E29" s="9">
        <v>29</v>
      </c>
      <c r="F29" s="31">
        <v>10</v>
      </c>
      <c r="G29" s="9">
        <v>0</v>
      </c>
      <c r="H29" s="9">
        <v>0</v>
      </c>
      <c r="I29" s="9">
        <v>0</v>
      </c>
      <c r="J29" s="9">
        <v>0</v>
      </c>
      <c r="K29" s="45">
        <v>29</v>
      </c>
      <c r="L29" s="9">
        <v>19</v>
      </c>
      <c r="M29" s="9">
        <v>29</v>
      </c>
      <c r="N29" s="9">
        <v>10</v>
      </c>
    </row>
    <row r="30" spans="2:14" x14ac:dyDescent="0.3">
      <c r="B30" s="1" t="s">
        <v>280</v>
      </c>
      <c r="C30" s="9">
        <v>30</v>
      </c>
      <c r="D30" s="9">
        <v>30</v>
      </c>
      <c r="E30" s="9">
        <v>30</v>
      </c>
      <c r="F30" s="31">
        <v>0</v>
      </c>
      <c r="G30" s="9">
        <v>13</v>
      </c>
      <c r="H30" s="9">
        <v>5</v>
      </c>
      <c r="I30" s="9">
        <v>5</v>
      </c>
      <c r="J30" s="9">
        <v>8</v>
      </c>
      <c r="K30" s="45">
        <v>43</v>
      </c>
      <c r="L30" s="9">
        <v>35</v>
      </c>
      <c r="M30" s="9">
        <v>35</v>
      </c>
      <c r="N30" s="9">
        <v>8</v>
      </c>
    </row>
    <row r="31" spans="2:14" x14ac:dyDescent="0.3">
      <c r="B31" s="1" t="s">
        <v>279</v>
      </c>
      <c r="C31" s="9">
        <v>103</v>
      </c>
      <c r="D31" s="9">
        <v>115</v>
      </c>
      <c r="E31" s="9">
        <v>96</v>
      </c>
      <c r="F31" s="31">
        <v>-12</v>
      </c>
      <c r="G31" s="9">
        <v>21</v>
      </c>
      <c r="H31" s="9">
        <v>3</v>
      </c>
      <c r="I31" s="9">
        <v>3</v>
      </c>
      <c r="J31" s="9">
        <v>18</v>
      </c>
      <c r="K31" s="45">
        <v>124</v>
      </c>
      <c r="L31" s="9">
        <v>118</v>
      </c>
      <c r="M31" s="9">
        <v>99</v>
      </c>
      <c r="N31" s="9">
        <v>6</v>
      </c>
    </row>
    <row r="32" spans="2:14" x14ac:dyDescent="0.3">
      <c r="B32" s="1" t="s">
        <v>278</v>
      </c>
      <c r="C32" s="9">
        <v>50</v>
      </c>
      <c r="D32" s="9">
        <v>61</v>
      </c>
      <c r="E32" s="9">
        <v>50</v>
      </c>
      <c r="F32" s="31">
        <v>-11</v>
      </c>
      <c r="G32" s="9">
        <v>15</v>
      </c>
      <c r="H32" s="9">
        <v>1</v>
      </c>
      <c r="I32" s="9">
        <v>1</v>
      </c>
      <c r="J32" s="9">
        <v>14</v>
      </c>
      <c r="K32" s="45">
        <v>65</v>
      </c>
      <c r="L32" s="9">
        <v>62</v>
      </c>
      <c r="M32" s="9">
        <v>51</v>
      </c>
      <c r="N32" s="9">
        <v>3</v>
      </c>
    </row>
    <row r="33" spans="2:14" x14ac:dyDescent="0.3">
      <c r="B33" s="1" t="s">
        <v>277</v>
      </c>
      <c r="C33" s="9">
        <v>55</v>
      </c>
      <c r="D33" s="9">
        <v>67</v>
      </c>
      <c r="E33" s="9">
        <v>55</v>
      </c>
      <c r="F33" s="31">
        <v>-12</v>
      </c>
      <c r="G33" s="9">
        <v>17</v>
      </c>
      <c r="H33" s="9">
        <v>2</v>
      </c>
      <c r="I33" s="9">
        <v>2</v>
      </c>
      <c r="J33" s="9">
        <v>15</v>
      </c>
      <c r="K33" s="45">
        <v>72</v>
      </c>
      <c r="L33" s="9">
        <v>69</v>
      </c>
      <c r="M33" s="9">
        <v>57</v>
      </c>
      <c r="N33" s="9">
        <v>3</v>
      </c>
    </row>
    <row r="34" spans="2:14" x14ac:dyDescent="0.3">
      <c r="B34" s="1" t="s">
        <v>276</v>
      </c>
      <c r="C34" s="9" t="s">
        <v>239</v>
      </c>
      <c r="D34" s="9" t="s">
        <v>239</v>
      </c>
      <c r="E34" s="9" t="s">
        <v>239</v>
      </c>
      <c r="F34" s="31" t="s">
        <v>239</v>
      </c>
      <c r="G34" s="9">
        <v>2</v>
      </c>
      <c r="H34" s="9">
        <v>1</v>
      </c>
      <c r="I34" s="9">
        <v>1</v>
      </c>
      <c r="J34" s="9">
        <v>1</v>
      </c>
      <c r="K34" s="45">
        <v>2</v>
      </c>
      <c r="L34" s="9">
        <v>1</v>
      </c>
      <c r="M34" s="9">
        <v>1</v>
      </c>
      <c r="N34" s="9">
        <v>1</v>
      </c>
    </row>
    <row r="35" spans="2:14" x14ac:dyDescent="0.3">
      <c r="B35" s="1" t="s">
        <v>275</v>
      </c>
      <c r="C35" s="9">
        <v>57</v>
      </c>
      <c r="D35" s="9">
        <v>85</v>
      </c>
      <c r="E35" s="9">
        <v>57</v>
      </c>
      <c r="F35" s="31">
        <v>-28</v>
      </c>
      <c r="G35" s="9">
        <v>14</v>
      </c>
      <c r="H35" s="9">
        <v>0</v>
      </c>
      <c r="I35" s="9">
        <v>0</v>
      </c>
      <c r="J35" s="9">
        <v>14</v>
      </c>
      <c r="K35" s="45">
        <v>71</v>
      </c>
      <c r="L35" s="9">
        <v>85</v>
      </c>
      <c r="M35" s="9">
        <v>57</v>
      </c>
      <c r="N35" s="9">
        <v>-14</v>
      </c>
    </row>
    <row r="36" spans="2:14" x14ac:dyDescent="0.3">
      <c r="B36" s="1" t="s">
        <v>274</v>
      </c>
      <c r="C36" s="9">
        <v>38</v>
      </c>
      <c r="D36" s="9">
        <v>56</v>
      </c>
      <c r="E36" s="9">
        <v>38</v>
      </c>
      <c r="F36" s="31">
        <v>-18</v>
      </c>
      <c r="G36" s="9" t="s">
        <v>239</v>
      </c>
      <c r="H36" s="9" t="s">
        <v>239</v>
      </c>
      <c r="I36" s="9" t="s">
        <v>239</v>
      </c>
      <c r="J36" s="9" t="s">
        <v>239</v>
      </c>
      <c r="K36" s="45">
        <v>38</v>
      </c>
      <c r="L36" s="9">
        <v>56</v>
      </c>
      <c r="M36" s="9">
        <v>38</v>
      </c>
      <c r="N36" s="9">
        <v>-18</v>
      </c>
    </row>
    <row r="37" spans="2:14" x14ac:dyDescent="0.3">
      <c r="B37" s="1" t="s">
        <v>273</v>
      </c>
      <c r="C37" s="9">
        <v>27</v>
      </c>
      <c r="D37" s="9">
        <v>65</v>
      </c>
      <c r="E37" s="9">
        <v>27</v>
      </c>
      <c r="F37" s="31">
        <v>-38</v>
      </c>
      <c r="G37" s="9">
        <v>10</v>
      </c>
      <c r="H37" s="9">
        <v>0</v>
      </c>
      <c r="I37" s="9">
        <v>0</v>
      </c>
      <c r="J37" s="9">
        <v>10</v>
      </c>
      <c r="K37" s="45">
        <v>37</v>
      </c>
      <c r="L37" s="9">
        <v>65</v>
      </c>
      <c r="M37" s="9">
        <v>27</v>
      </c>
      <c r="N37" s="9">
        <v>-28</v>
      </c>
    </row>
    <row r="38" spans="2:14" x14ac:dyDescent="0.3">
      <c r="B38" s="1" t="s">
        <v>272</v>
      </c>
      <c r="C38" s="9">
        <v>224</v>
      </c>
      <c r="D38" s="9">
        <v>287</v>
      </c>
      <c r="E38" s="9">
        <v>224</v>
      </c>
      <c r="F38" s="31">
        <v>-63</v>
      </c>
      <c r="G38" s="9">
        <v>19</v>
      </c>
      <c r="H38" s="9">
        <v>3</v>
      </c>
      <c r="I38" s="9">
        <v>3</v>
      </c>
      <c r="J38" s="9">
        <v>16</v>
      </c>
      <c r="K38" s="45">
        <v>243</v>
      </c>
      <c r="L38" s="9">
        <v>290</v>
      </c>
      <c r="M38" s="9">
        <v>227</v>
      </c>
      <c r="N38" s="9">
        <v>-47</v>
      </c>
    </row>
    <row r="39" spans="2:14" x14ac:dyDescent="0.3">
      <c r="B39" s="1" t="s">
        <v>271</v>
      </c>
      <c r="C39" s="9">
        <v>58</v>
      </c>
      <c r="D39" s="9">
        <v>115</v>
      </c>
      <c r="E39" s="9">
        <v>58</v>
      </c>
      <c r="F39" s="31">
        <v>-57</v>
      </c>
      <c r="G39" s="9">
        <v>0</v>
      </c>
      <c r="H39" s="9">
        <v>1</v>
      </c>
      <c r="I39" s="9">
        <v>0</v>
      </c>
      <c r="J39" s="9">
        <v>-1</v>
      </c>
      <c r="K39" s="45">
        <v>58</v>
      </c>
      <c r="L39" s="9">
        <v>116</v>
      </c>
      <c r="M39" s="9">
        <v>58</v>
      </c>
      <c r="N39" s="9">
        <v>-58</v>
      </c>
    </row>
    <row r="40" spans="2:14" x14ac:dyDescent="0.3">
      <c r="B40" s="1" t="s">
        <v>270</v>
      </c>
      <c r="C40" s="9">
        <v>89</v>
      </c>
      <c r="D40" s="9">
        <v>147</v>
      </c>
      <c r="E40" s="9">
        <v>89</v>
      </c>
      <c r="F40" s="31">
        <v>-58</v>
      </c>
      <c r="G40" s="9">
        <v>0</v>
      </c>
      <c r="H40" s="9">
        <v>0</v>
      </c>
      <c r="I40" s="9">
        <v>0</v>
      </c>
      <c r="J40" s="9">
        <v>0</v>
      </c>
      <c r="K40" s="45">
        <v>89</v>
      </c>
      <c r="L40" s="9">
        <v>147</v>
      </c>
      <c r="M40" s="9">
        <v>89</v>
      </c>
      <c r="N40" s="9">
        <v>-58</v>
      </c>
    </row>
    <row r="41" spans="2:14" x14ac:dyDescent="0.3">
      <c r="B41" s="1" t="s">
        <v>269</v>
      </c>
      <c r="C41" s="9">
        <v>48</v>
      </c>
      <c r="D41" s="9">
        <v>112</v>
      </c>
      <c r="E41" s="9">
        <v>48</v>
      </c>
      <c r="F41" s="31">
        <v>-64</v>
      </c>
      <c r="G41" s="9">
        <v>4</v>
      </c>
      <c r="H41" s="9">
        <v>3</v>
      </c>
      <c r="I41" s="9">
        <v>3</v>
      </c>
      <c r="J41" s="9">
        <v>1</v>
      </c>
      <c r="K41" s="45">
        <v>52</v>
      </c>
      <c r="L41" s="9">
        <v>115</v>
      </c>
      <c r="M41" s="9">
        <v>51</v>
      </c>
      <c r="N41" s="9">
        <v>-63</v>
      </c>
    </row>
    <row r="42" spans="2:14" x14ac:dyDescent="0.3">
      <c r="B42" s="1" t="s">
        <v>268</v>
      </c>
      <c r="C42" s="9">
        <v>91</v>
      </c>
      <c r="D42" s="9">
        <v>157</v>
      </c>
      <c r="E42" s="9">
        <v>91</v>
      </c>
      <c r="F42" s="31">
        <v>-66</v>
      </c>
      <c r="G42" s="9">
        <v>5</v>
      </c>
      <c r="H42" s="9">
        <v>4</v>
      </c>
      <c r="I42" s="9">
        <v>3</v>
      </c>
      <c r="J42" s="9">
        <v>1</v>
      </c>
      <c r="K42" s="45">
        <v>96</v>
      </c>
      <c r="L42" s="9">
        <v>161</v>
      </c>
      <c r="M42" s="9">
        <v>94</v>
      </c>
      <c r="N42" s="9">
        <v>-65</v>
      </c>
    </row>
    <row r="43" spans="2:14" x14ac:dyDescent="0.3">
      <c r="B43" s="1" t="s">
        <v>267</v>
      </c>
      <c r="C43" s="9">
        <v>52</v>
      </c>
      <c r="D43" s="9">
        <v>222</v>
      </c>
      <c r="E43" s="9">
        <v>52</v>
      </c>
      <c r="F43" s="31">
        <v>-170</v>
      </c>
      <c r="G43" s="9" t="s">
        <v>239</v>
      </c>
      <c r="H43" s="9" t="s">
        <v>239</v>
      </c>
      <c r="I43" s="9" t="s">
        <v>239</v>
      </c>
      <c r="J43" s="9" t="s">
        <v>239</v>
      </c>
      <c r="K43" s="45">
        <v>52</v>
      </c>
      <c r="L43" s="9">
        <v>222</v>
      </c>
      <c r="M43" s="9">
        <v>52</v>
      </c>
      <c r="N43" s="9">
        <v>-170</v>
      </c>
    </row>
    <row r="44" spans="2:14" x14ac:dyDescent="0.3">
      <c r="B44" s="1" t="s">
        <v>266</v>
      </c>
      <c r="C44" s="9">
        <v>118</v>
      </c>
      <c r="D44" s="9">
        <v>312</v>
      </c>
      <c r="E44" s="9">
        <v>119</v>
      </c>
      <c r="F44" s="31">
        <v>-194</v>
      </c>
      <c r="G44" s="9">
        <v>0</v>
      </c>
      <c r="H44" s="9">
        <v>1</v>
      </c>
      <c r="I44" s="9">
        <v>0</v>
      </c>
      <c r="J44" s="9">
        <v>-1</v>
      </c>
      <c r="K44" s="45">
        <v>118</v>
      </c>
      <c r="L44" s="9">
        <v>313</v>
      </c>
      <c r="M44" s="9">
        <v>119</v>
      </c>
      <c r="N44" s="9">
        <v>-195</v>
      </c>
    </row>
    <row r="45" spans="2:14" x14ac:dyDescent="0.3">
      <c r="B45" s="1" t="s">
        <v>265</v>
      </c>
      <c r="C45" s="9">
        <v>134</v>
      </c>
      <c r="D45" s="9">
        <v>391</v>
      </c>
      <c r="E45" s="9">
        <v>134</v>
      </c>
      <c r="F45" s="31">
        <v>-257</v>
      </c>
      <c r="G45" s="9">
        <v>20</v>
      </c>
      <c r="H45" s="9">
        <v>15</v>
      </c>
      <c r="I45" s="9">
        <v>14</v>
      </c>
      <c r="J45" s="9">
        <v>5</v>
      </c>
      <c r="K45" s="45">
        <v>154</v>
      </c>
      <c r="L45" s="9">
        <v>406</v>
      </c>
      <c r="M45" s="9">
        <v>148</v>
      </c>
      <c r="N45" s="9">
        <v>-252</v>
      </c>
    </row>
    <row r="46" spans="2:14" x14ac:dyDescent="0.3">
      <c r="B46" s="1" t="s">
        <v>264</v>
      </c>
      <c r="C46" s="9">
        <v>923</v>
      </c>
      <c r="D46" s="9">
        <v>1237</v>
      </c>
      <c r="E46" s="9">
        <v>876</v>
      </c>
      <c r="F46" s="31">
        <v>-314</v>
      </c>
      <c r="J46" s="9">
        <v>0</v>
      </c>
      <c r="K46" s="45">
        <v>923</v>
      </c>
      <c r="L46" s="9">
        <v>1237</v>
      </c>
      <c r="M46" s="9">
        <v>876</v>
      </c>
      <c r="N46" s="9">
        <v>-314</v>
      </c>
    </row>
    <row r="47" spans="2:14" x14ac:dyDescent="0.3">
      <c r="B47" s="2" t="s">
        <v>458</v>
      </c>
      <c r="C47" s="10">
        <v>194</v>
      </c>
      <c r="D47" s="10">
        <v>553</v>
      </c>
      <c r="E47" s="10">
        <v>194</v>
      </c>
      <c r="F47" s="32">
        <v>-359</v>
      </c>
      <c r="G47" s="10">
        <v>24</v>
      </c>
      <c r="H47" s="10">
        <v>9</v>
      </c>
      <c r="I47" s="10">
        <v>9</v>
      </c>
      <c r="J47" s="10">
        <v>15</v>
      </c>
      <c r="K47" s="41">
        <v>218</v>
      </c>
      <c r="L47" s="10">
        <v>562</v>
      </c>
      <c r="M47" s="10">
        <v>203</v>
      </c>
      <c r="N47" s="10">
        <v>-344</v>
      </c>
    </row>
    <row r="48" spans="2:14" x14ac:dyDescent="0.3">
      <c r="B48" s="2" t="s">
        <v>4</v>
      </c>
      <c r="C48" s="10">
        <v>5804</v>
      </c>
      <c r="D48" s="10">
        <v>7378</v>
      </c>
      <c r="E48" s="10">
        <v>5235</v>
      </c>
      <c r="F48" s="32">
        <v>-1574</v>
      </c>
      <c r="G48" s="10">
        <v>1019</v>
      </c>
      <c r="H48" s="10">
        <v>168</v>
      </c>
      <c r="I48" s="10">
        <v>154</v>
      </c>
      <c r="J48" s="10">
        <v>851</v>
      </c>
      <c r="K48" s="52">
        <v>6823</v>
      </c>
      <c r="L48" s="42">
        <v>7546</v>
      </c>
      <c r="M48" s="42">
        <v>5389</v>
      </c>
      <c r="N48" s="42">
        <v>-723</v>
      </c>
    </row>
    <row r="49" spans="2:13" x14ac:dyDescent="0.3">
      <c r="B49" s="1" t="s">
        <v>234</v>
      </c>
    </row>
    <row r="51" spans="2:13" x14ac:dyDescent="0.3">
      <c r="B51" s="4" t="s">
        <v>263</v>
      </c>
    </row>
    <row r="53" spans="2:13" x14ac:dyDescent="0.3">
      <c r="L53" s="1"/>
      <c r="M53" s="9"/>
    </row>
    <row r="54" spans="2:13" x14ac:dyDescent="0.3">
      <c r="L54" s="1"/>
      <c r="M54" s="9"/>
    </row>
    <row r="55" spans="2:13" x14ac:dyDescent="0.3">
      <c r="L55" s="1"/>
      <c r="M55" s="9"/>
    </row>
    <row r="56" spans="2:13" x14ac:dyDescent="0.3">
      <c r="L56" s="1"/>
      <c r="M56" s="9"/>
    </row>
    <row r="57" spans="2:13" x14ac:dyDescent="0.3">
      <c r="L57" s="1"/>
      <c r="M57" s="9"/>
    </row>
    <row r="58" spans="2:13" x14ac:dyDescent="0.3">
      <c r="L58" s="1"/>
      <c r="M58" s="9"/>
    </row>
    <row r="59" spans="2:13" x14ac:dyDescent="0.3">
      <c r="L59" s="1"/>
      <c r="M59" s="9"/>
    </row>
    <row r="60" spans="2:13" x14ac:dyDescent="0.3">
      <c r="L60" s="1"/>
      <c r="M60" s="9"/>
    </row>
    <row r="61" spans="2:13" x14ac:dyDescent="0.3">
      <c r="L61" s="1"/>
      <c r="M61" s="9"/>
    </row>
    <row r="62" spans="2:13" x14ac:dyDescent="0.3">
      <c r="L62" s="1"/>
      <c r="M62" s="9"/>
    </row>
    <row r="63" spans="2:13" x14ac:dyDescent="0.3">
      <c r="L63" s="1"/>
      <c r="M63" s="9"/>
    </row>
    <row r="71" spans="2:6" x14ac:dyDescent="0.3">
      <c r="B71" s="1" t="s">
        <v>234</v>
      </c>
    </row>
    <row r="73" spans="2:6" x14ac:dyDescent="0.3">
      <c r="B73" s="15" t="s">
        <v>11</v>
      </c>
      <c r="C73" s="51"/>
      <c r="D73" s="51"/>
      <c r="E73" s="51"/>
      <c r="F73" s="50"/>
    </row>
    <row r="74" spans="2:6" ht="14.4" customHeight="1" x14ac:dyDescent="0.3">
      <c r="B74" s="86" t="s">
        <v>457</v>
      </c>
      <c r="C74" s="101"/>
      <c r="D74" s="101"/>
      <c r="E74" s="101"/>
      <c r="F74" s="88"/>
    </row>
    <row r="75" spans="2:6" x14ac:dyDescent="0.3">
      <c r="B75" s="86"/>
      <c r="C75" s="101"/>
      <c r="D75" s="101"/>
      <c r="E75" s="101"/>
      <c r="F75" s="88"/>
    </row>
    <row r="76" spans="2:6" x14ac:dyDescent="0.3">
      <c r="B76" s="86"/>
      <c r="C76" s="101"/>
      <c r="D76" s="101"/>
      <c r="E76" s="101"/>
      <c r="F76" s="88"/>
    </row>
    <row r="77" spans="2:6" x14ac:dyDescent="0.3">
      <c r="B77" s="86"/>
      <c r="C77" s="101"/>
      <c r="D77" s="101"/>
      <c r="E77" s="101"/>
      <c r="F77" s="88"/>
    </row>
    <row r="78" spans="2:6" x14ac:dyDescent="0.3">
      <c r="B78" s="86"/>
      <c r="C78" s="101"/>
      <c r="D78" s="101"/>
      <c r="E78" s="101"/>
      <c r="F78" s="88"/>
    </row>
    <row r="79" spans="2:6" x14ac:dyDescent="0.3">
      <c r="B79" s="86"/>
      <c r="C79" s="101"/>
      <c r="D79" s="101"/>
      <c r="E79" s="101"/>
      <c r="F79" s="88"/>
    </row>
    <row r="80" spans="2:6" x14ac:dyDescent="0.3">
      <c r="B80" s="86"/>
      <c r="C80" s="101"/>
      <c r="D80" s="101"/>
      <c r="E80" s="101"/>
      <c r="F80" s="88"/>
    </row>
    <row r="81" spans="2:6" x14ac:dyDescent="0.3">
      <c r="B81" s="86"/>
      <c r="C81" s="101"/>
      <c r="D81" s="101"/>
      <c r="E81" s="101"/>
      <c r="F81" s="88"/>
    </row>
    <row r="82" spans="2:6" x14ac:dyDescent="0.3">
      <c r="B82" s="86"/>
      <c r="C82" s="101"/>
      <c r="D82" s="101"/>
      <c r="E82" s="101"/>
      <c r="F82" s="88"/>
    </row>
    <row r="83" spans="2:6" x14ac:dyDescent="0.3">
      <c r="B83" s="86"/>
      <c r="C83" s="101"/>
      <c r="D83" s="101"/>
      <c r="E83" s="101"/>
      <c r="F83" s="88"/>
    </row>
    <row r="84" spans="2:6" x14ac:dyDescent="0.3">
      <c r="B84" s="89"/>
      <c r="C84" s="90"/>
      <c r="D84" s="90"/>
      <c r="E84" s="90"/>
      <c r="F84" s="91"/>
    </row>
    <row r="85" spans="2:6" x14ac:dyDescent="0.3">
      <c r="B85" s="27"/>
      <c r="C85" s="27"/>
      <c r="D85" s="27"/>
      <c r="E85" s="27"/>
      <c r="F85" s="27"/>
    </row>
    <row r="86" spans="2:6" x14ac:dyDescent="0.3">
      <c r="B86" s="27"/>
      <c r="C86" s="27"/>
      <c r="D86" s="27"/>
      <c r="E86" s="27"/>
      <c r="F86" s="27"/>
    </row>
    <row r="87" spans="2:6" x14ac:dyDescent="0.3">
      <c r="B87" s="27"/>
      <c r="C87" s="27"/>
      <c r="D87" s="27"/>
      <c r="E87" s="27"/>
      <c r="F87" s="27"/>
    </row>
    <row r="88" spans="2:6" x14ac:dyDescent="0.3">
      <c r="B88" s="27"/>
      <c r="C88" s="27"/>
      <c r="D88" s="27"/>
      <c r="E88" s="27"/>
      <c r="F88" s="27"/>
    </row>
  </sheetData>
  <mergeCells count="5">
    <mergeCell ref="B8:B9"/>
    <mergeCell ref="C8:F8"/>
    <mergeCell ref="G8:J8"/>
    <mergeCell ref="K8:N8"/>
    <mergeCell ref="B74:F8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AB331-E270-4DE9-8412-282FE326FD64}">
  <dimension ref="B6:N64"/>
  <sheetViews>
    <sheetView workbookViewId="0">
      <selection activeCell="S62" sqref="S62"/>
    </sheetView>
  </sheetViews>
  <sheetFormatPr baseColWidth="10" defaultRowHeight="14.4" x14ac:dyDescent="0.3"/>
  <cols>
    <col min="1" max="1" width="3" style="1" customWidth="1"/>
    <col min="2" max="2" width="33.44140625" style="1" customWidth="1"/>
    <col min="3" max="3" width="8.5546875" style="8" customWidth="1"/>
    <col min="4" max="4" width="9" style="8" customWidth="1"/>
    <col min="5" max="5" width="9.77734375" style="8" bestFit="1" customWidth="1"/>
    <col min="6" max="6" width="9.6640625" style="8" customWidth="1"/>
    <col min="7" max="7" width="8.5546875" style="8" customWidth="1"/>
    <col min="8" max="8" width="8.88671875" style="8" customWidth="1"/>
    <col min="9" max="9" width="9.5546875" style="8" customWidth="1"/>
    <col min="10" max="10" width="9.88671875" style="8" bestFit="1" customWidth="1"/>
    <col min="11" max="11" width="8.5546875" style="8" customWidth="1"/>
    <col min="12" max="12" width="8.88671875" style="8" customWidth="1"/>
    <col min="13" max="13" width="9.5546875" style="8" customWidth="1"/>
    <col min="14" max="14" width="9.77734375" style="8" customWidth="1"/>
    <col min="15" max="16384" width="11.5546875" style="1"/>
  </cols>
  <sheetData>
    <row r="6" spans="2:14" x14ac:dyDescent="0.3">
      <c r="B6" s="4" t="s">
        <v>435</v>
      </c>
    </row>
    <row r="8" spans="2:14" x14ac:dyDescent="0.3">
      <c r="B8" s="104" t="s">
        <v>262</v>
      </c>
      <c r="C8" s="97" t="s">
        <v>261</v>
      </c>
      <c r="D8" s="97"/>
      <c r="E8" s="97"/>
      <c r="F8" s="98"/>
      <c r="G8" s="97" t="s">
        <v>260</v>
      </c>
      <c r="H8" s="97"/>
      <c r="I8" s="97"/>
      <c r="J8" s="97"/>
      <c r="K8" s="100" t="s">
        <v>4</v>
      </c>
      <c r="L8" s="97"/>
      <c r="M8" s="97"/>
      <c r="N8" s="97"/>
    </row>
    <row r="9" spans="2:14" ht="57.6" x14ac:dyDescent="0.3">
      <c r="B9" s="96"/>
      <c r="C9" s="46" t="s">
        <v>259</v>
      </c>
      <c r="D9" s="46" t="s">
        <v>258</v>
      </c>
      <c r="E9" s="46" t="s">
        <v>257</v>
      </c>
      <c r="F9" s="48" t="s">
        <v>256</v>
      </c>
      <c r="G9" s="46" t="s">
        <v>259</v>
      </c>
      <c r="H9" s="46" t="s">
        <v>258</v>
      </c>
      <c r="I9" s="46" t="s">
        <v>257</v>
      </c>
      <c r="J9" s="46" t="s">
        <v>256</v>
      </c>
      <c r="K9" s="47" t="s">
        <v>259</v>
      </c>
      <c r="L9" s="46" t="s">
        <v>258</v>
      </c>
      <c r="M9" s="46" t="s">
        <v>257</v>
      </c>
      <c r="N9" s="46" t="s">
        <v>256</v>
      </c>
    </row>
    <row r="10" spans="2:14" x14ac:dyDescent="0.3">
      <c r="B10" s="1" t="s">
        <v>249</v>
      </c>
      <c r="C10" s="9">
        <v>1172</v>
      </c>
      <c r="D10" s="9">
        <v>996</v>
      </c>
      <c r="E10" s="9">
        <v>860</v>
      </c>
      <c r="F10" s="31">
        <v>176</v>
      </c>
      <c r="G10" s="9">
        <v>262</v>
      </c>
      <c r="H10" s="9">
        <v>125</v>
      </c>
      <c r="I10" s="9">
        <v>93</v>
      </c>
      <c r="J10" s="9">
        <v>137</v>
      </c>
      <c r="K10" s="45">
        <v>1434</v>
      </c>
      <c r="L10" s="9">
        <v>1121</v>
      </c>
      <c r="M10" s="9">
        <v>953</v>
      </c>
      <c r="N10" s="9">
        <v>313</v>
      </c>
    </row>
    <row r="11" spans="2:14" x14ac:dyDescent="0.3">
      <c r="B11" s="1" t="s">
        <v>254</v>
      </c>
      <c r="C11" s="9">
        <v>478</v>
      </c>
      <c r="D11" s="9">
        <v>388</v>
      </c>
      <c r="E11" s="9">
        <v>316</v>
      </c>
      <c r="F11" s="31">
        <v>90</v>
      </c>
      <c r="G11" s="9">
        <v>131</v>
      </c>
      <c r="H11" s="9">
        <v>22</v>
      </c>
      <c r="I11" s="9">
        <v>16</v>
      </c>
      <c r="J11" s="9">
        <v>109</v>
      </c>
      <c r="K11" s="45">
        <v>609</v>
      </c>
      <c r="L11" s="9">
        <v>410</v>
      </c>
      <c r="M11" s="9">
        <v>332</v>
      </c>
      <c r="N11" s="9">
        <v>199</v>
      </c>
    </row>
    <row r="12" spans="2:14" x14ac:dyDescent="0.3">
      <c r="B12" s="1" t="s">
        <v>251</v>
      </c>
      <c r="C12" s="9">
        <v>899</v>
      </c>
      <c r="D12" s="9">
        <v>869</v>
      </c>
      <c r="E12" s="9">
        <v>711</v>
      </c>
      <c r="F12" s="31">
        <v>30</v>
      </c>
      <c r="G12" s="9">
        <v>252</v>
      </c>
      <c r="H12" s="9">
        <v>105</v>
      </c>
      <c r="I12" s="9">
        <v>74</v>
      </c>
      <c r="J12" s="9">
        <v>147</v>
      </c>
      <c r="K12" s="45">
        <v>1151</v>
      </c>
      <c r="L12" s="9">
        <v>974</v>
      </c>
      <c r="M12" s="9">
        <v>785</v>
      </c>
      <c r="N12" s="9">
        <v>177</v>
      </c>
    </row>
    <row r="13" spans="2:14" x14ac:dyDescent="0.3">
      <c r="B13" s="1" t="s">
        <v>250</v>
      </c>
      <c r="C13" s="9">
        <v>712</v>
      </c>
      <c r="D13" s="9">
        <v>680</v>
      </c>
      <c r="E13" s="9">
        <v>561</v>
      </c>
      <c r="F13" s="31">
        <v>32</v>
      </c>
      <c r="G13" s="9">
        <v>125</v>
      </c>
      <c r="H13" s="9">
        <v>57</v>
      </c>
      <c r="I13" s="9">
        <v>40</v>
      </c>
      <c r="J13" s="9">
        <v>68</v>
      </c>
      <c r="K13" s="45">
        <v>837</v>
      </c>
      <c r="L13" s="9">
        <v>737</v>
      </c>
      <c r="M13" s="9">
        <v>601</v>
      </c>
      <c r="N13" s="9">
        <v>100</v>
      </c>
    </row>
    <row r="14" spans="2:14" x14ac:dyDescent="0.3">
      <c r="B14" s="1" t="s">
        <v>245</v>
      </c>
      <c r="C14" s="9">
        <v>1337</v>
      </c>
      <c r="D14" s="9">
        <v>1432</v>
      </c>
      <c r="E14" s="9">
        <v>1153</v>
      </c>
      <c r="F14" s="31">
        <v>-95</v>
      </c>
      <c r="G14" s="9">
        <v>251</v>
      </c>
      <c r="H14" s="9">
        <v>56</v>
      </c>
      <c r="I14" s="9">
        <v>48</v>
      </c>
      <c r="J14" s="9">
        <v>195</v>
      </c>
      <c r="K14" s="45">
        <v>1588</v>
      </c>
      <c r="L14" s="9">
        <v>1488</v>
      </c>
      <c r="M14" s="9">
        <v>1201</v>
      </c>
      <c r="N14" s="9">
        <v>100</v>
      </c>
    </row>
    <row r="15" spans="2:14" x14ac:dyDescent="0.3">
      <c r="B15" s="1" t="s">
        <v>253</v>
      </c>
      <c r="C15" s="9">
        <v>203</v>
      </c>
      <c r="D15" s="9">
        <v>163</v>
      </c>
      <c r="E15" s="9">
        <v>148</v>
      </c>
      <c r="F15" s="31">
        <v>40</v>
      </c>
      <c r="G15" s="9">
        <v>51</v>
      </c>
      <c r="H15" s="9">
        <v>17</v>
      </c>
      <c r="I15" s="9">
        <v>9</v>
      </c>
      <c r="J15" s="9">
        <v>34</v>
      </c>
      <c r="K15" s="45">
        <v>254</v>
      </c>
      <c r="L15" s="9">
        <v>180</v>
      </c>
      <c r="M15" s="9">
        <v>157</v>
      </c>
      <c r="N15" s="9">
        <v>74</v>
      </c>
    </row>
    <row r="16" spans="2:14" x14ac:dyDescent="0.3">
      <c r="B16" s="1" t="s">
        <v>305</v>
      </c>
      <c r="C16" s="9">
        <v>105</v>
      </c>
      <c r="D16" s="9">
        <v>78</v>
      </c>
      <c r="E16" s="9">
        <v>67</v>
      </c>
      <c r="F16" s="31">
        <v>27</v>
      </c>
      <c r="G16" s="9">
        <v>45</v>
      </c>
      <c r="H16" s="9">
        <v>2</v>
      </c>
      <c r="I16" s="9">
        <v>1</v>
      </c>
      <c r="J16" s="9">
        <v>43</v>
      </c>
      <c r="K16" s="45">
        <v>150</v>
      </c>
      <c r="L16" s="9">
        <v>80</v>
      </c>
      <c r="M16" s="9">
        <v>68</v>
      </c>
      <c r="N16" s="9">
        <v>70</v>
      </c>
    </row>
    <row r="17" spans="2:14" x14ac:dyDescent="0.3">
      <c r="B17" s="1" t="s">
        <v>304</v>
      </c>
      <c r="C17" s="9">
        <v>82</v>
      </c>
      <c r="D17" s="9">
        <v>55</v>
      </c>
      <c r="E17" s="9">
        <v>55</v>
      </c>
      <c r="F17" s="31">
        <v>27</v>
      </c>
      <c r="G17" s="9">
        <v>34</v>
      </c>
      <c r="H17" s="9">
        <v>3</v>
      </c>
      <c r="I17" s="9">
        <v>2</v>
      </c>
      <c r="J17" s="9">
        <v>31</v>
      </c>
      <c r="K17" s="45">
        <v>116</v>
      </c>
      <c r="L17" s="9">
        <v>58</v>
      </c>
      <c r="M17" s="9">
        <v>57</v>
      </c>
      <c r="N17" s="9">
        <v>58</v>
      </c>
    </row>
    <row r="18" spans="2:14" x14ac:dyDescent="0.3">
      <c r="B18" s="1" t="s">
        <v>252</v>
      </c>
      <c r="C18" s="9">
        <v>394</v>
      </c>
      <c r="D18" s="9">
        <v>414</v>
      </c>
      <c r="E18" s="9">
        <v>326</v>
      </c>
      <c r="F18" s="31">
        <v>-20</v>
      </c>
      <c r="G18" s="9">
        <v>62</v>
      </c>
      <c r="H18" s="9">
        <v>14</v>
      </c>
      <c r="I18" s="9">
        <v>7</v>
      </c>
      <c r="J18" s="9">
        <v>48</v>
      </c>
      <c r="K18" s="45">
        <v>456</v>
      </c>
      <c r="L18" s="9">
        <v>428</v>
      </c>
      <c r="M18" s="9">
        <v>333</v>
      </c>
      <c r="N18" s="9">
        <v>28</v>
      </c>
    </row>
    <row r="19" spans="2:14" x14ac:dyDescent="0.3">
      <c r="B19" s="1" t="s">
        <v>238</v>
      </c>
      <c r="C19" s="9">
        <v>465</v>
      </c>
      <c r="D19" s="9">
        <v>490</v>
      </c>
      <c r="E19" s="9">
        <v>379</v>
      </c>
      <c r="F19" s="31">
        <v>-25</v>
      </c>
      <c r="G19" s="9">
        <v>48</v>
      </c>
      <c r="H19" s="9">
        <v>16</v>
      </c>
      <c r="I19" s="9">
        <v>13</v>
      </c>
      <c r="J19" s="9">
        <v>32</v>
      </c>
      <c r="K19" s="45">
        <v>513</v>
      </c>
      <c r="L19" s="9">
        <v>506</v>
      </c>
      <c r="M19" s="9">
        <v>392</v>
      </c>
      <c r="N19" s="9">
        <v>7</v>
      </c>
    </row>
    <row r="20" spans="2:14" x14ac:dyDescent="0.3">
      <c r="B20" s="1" t="s">
        <v>303</v>
      </c>
      <c r="C20" s="9">
        <v>56</v>
      </c>
      <c r="D20" s="9">
        <v>64</v>
      </c>
      <c r="E20" s="9">
        <v>56</v>
      </c>
      <c r="F20" s="31">
        <v>-8</v>
      </c>
      <c r="G20" s="9">
        <v>8</v>
      </c>
      <c r="H20" s="9">
        <v>8</v>
      </c>
      <c r="I20" s="9">
        <v>5</v>
      </c>
      <c r="J20" s="9">
        <v>0</v>
      </c>
      <c r="K20" s="45">
        <v>64</v>
      </c>
      <c r="L20" s="9">
        <v>72</v>
      </c>
      <c r="M20" s="9">
        <v>61</v>
      </c>
      <c r="N20" s="9">
        <v>-8</v>
      </c>
    </row>
    <row r="21" spans="2:14" x14ac:dyDescent="0.3">
      <c r="B21" s="1" t="s">
        <v>243</v>
      </c>
      <c r="C21" s="9">
        <v>30</v>
      </c>
      <c r="D21" s="9">
        <v>44</v>
      </c>
      <c r="E21" s="9">
        <v>30</v>
      </c>
      <c r="F21" s="31">
        <v>-14</v>
      </c>
      <c r="G21" s="9">
        <v>0</v>
      </c>
      <c r="H21" s="9">
        <v>1</v>
      </c>
      <c r="I21" s="9">
        <v>0</v>
      </c>
      <c r="J21" s="9">
        <v>-1</v>
      </c>
      <c r="K21" s="45">
        <v>30</v>
      </c>
      <c r="L21" s="9">
        <v>45</v>
      </c>
      <c r="M21" s="9">
        <v>30</v>
      </c>
      <c r="N21" s="9">
        <v>-15</v>
      </c>
    </row>
    <row r="22" spans="2:14" x14ac:dyDescent="0.3">
      <c r="B22" s="1" t="s">
        <v>242</v>
      </c>
      <c r="C22" s="9">
        <v>75</v>
      </c>
      <c r="D22" s="9">
        <v>95</v>
      </c>
      <c r="E22" s="9">
        <v>65</v>
      </c>
      <c r="F22" s="31">
        <v>-20</v>
      </c>
      <c r="G22" s="9">
        <v>7</v>
      </c>
      <c r="H22" s="9">
        <v>2</v>
      </c>
      <c r="I22" s="9">
        <v>2</v>
      </c>
      <c r="J22" s="9">
        <v>5</v>
      </c>
      <c r="K22" s="45">
        <v>82</v>
      </c>
      <c r="L22" s="9">
        <v>97</v>
      </c>
      <c r="M22" s="9">
        <v>67</v>
      </c>
      <c r="N22" s="9">
        <v>-15</v>
      </c>
    </row>
    <row r="23" spans="2:14" x14ac:dyDescent="0.3">
      <c r="B23" s="1" t="s">
        <v>241</v>
      </c>
      <c r="C23" s="9">
        <v>89</v>
      </c>
      <c r="D23" s="9">
        <v>113</v>
      </c>
      <c r="E23" s="9">
        <v>89</v>
      </c>
      <c r="F23" s="31">
        <v>-24</v>
      </c>
      <c r="G23" s="9">
        <v>12</v>
      </c>
      <c r="H23" s="9">
        <v>6</v>
      </c>
      <c r="I23" s="9">
        <v>7</v>
      </c>
      <c r="J23" s="9">
        <v>6</v>
      </c>
      <c r="K23" s="45">
        <v>101</v>
      </c>
      <c r="L23" s="9">
        <v>119</v>
      </c>
      <c r="M23" s="9">
        <v>96</v>
      </c>
      <c r="N23" s="9">
        <v>-18</v>
      </c>
    </row>
    <row r="24" spans="2:14" x14ac:dyDescent="0.3">
      <c r="B24" s="1" t="s">
        <v>244</v>
      </c>
      <c r="C24" s="9">
        <v>260</v>
      </c>
      <c r="D24" s="9">
        <v>317</v>
      </c>
      <c r="E24" s="9">
        <v>230</v>
      </c>
      <c r="F24" s="31">
        <v>-57</v>
      </c>
      <c r="G24" s="9">
        <v>34</v>
      </c>
      <c r="H24" s="9">
        <v>12</v>
      </c>
      <c r="I24" s="9">
        <v>8</v>
      </c>
      <c r="J24" s="9">
        <v>22</v>
      </c>
      <c r="K24" s="45">
        <v>294</v>
      </c>
      <c r="L24" s="9">
        <v>329</v>
      </c>
      <c r="M24" s="9">
        <v>238</v>
      </c>
      <c r="N24" s="9">
        <v>-35</v>
      </c>
    </row>
    <row r="25" spans="2:14" x14ac:dyDescent="0.3">
      <c r="B25" s="1" t="s">
        <v>246</v>
      </c>
      <c r="C25" s="9">
        <v>252</v>
      </c>
      <c r="D25" s="9">
        <v>321</v>
      </c>
      <c r="E25" s="9">
        <v>250</v>
      </c>
      <c r="F25" s="31">
        <v>-69</v>
      </c>
      <c r="G25" s="9">
        <v>37</v>
      </c>
      <c r="H25" s="9">
        <v>8</v>
      </c>
      <c r="I25" s="9">
        <v>8</v>
      </c>
      <c r="J25" s="9">
        <v>29</v>
      </c>
      <c r="K25" s="45">
        <v>289</v>
      </c>
      <c r="L25" s="9">
        <v>329</v>
      </c>
      <c r="M25" s="9">
        <v>258</v>
      </c>
      <c r="N25" s="9">
        <v>-40</v>
      </c>
    </row>
    <row r="26" spans="2:14" x14ac:dyDescent="0.3">
      <c r="B26" s="1" t="s">
        <v>247</v>
      </c>
      <c r="C26" s="9">
        <v>86</v>
      </c>
      <c r="D26" s="9">
        <v>142</v>
      </c>
      <c r="E26" s="9">
        <v>86</v>
      </c>
      <c r="F26" s="31">
        <v>-56</v>
      </c>
      <c r="G26" s="9">
        <v>10</v>
      </c>
      <c r="H26" s="9">
        <v>9</v>
      </c>
      <c r="I26" s="9">
        <v>6</v>
      </c>
      <c r="J26" s="9">
        <v>1</v>
      </c>
      <c r="K26" s="45">
        <v>96</v>
      </c>
      <c r="L26" s="9">
        <v>151</v>
      </c>
      <c r="M26" s="9">
        <v>92</v>
      </c>
      <c r="N26" s="9">
        <v>-55</v>
      </c>
    </row>
    <row r="27" spans="2:14" x14ac:dyDescent="0.3">
      <c r="B27" s="1" t="s">
        <v>240</v>
      </c>
      <c r="C27" s="9">
        <v>270</v>
      </c>
      <c r="D27" s="9">
        <v>369</v>
      </c>
      <c r="E27" s="9">
        <v>267</v>
      </c>
      <c r="F27" s="31">
        <v>-99</v>
      </c>
      <c r="G27" s="9">
        <v>24</v>
      </c>
      <c r="H27" s="9">
        <v>13</v>
      </c>
      <c r="I27" s="9">
        <v>7</v>
      </c>
      <c r="J27" s="9">
        <v>11</v>
      </c>
      <c r="K27" s="45">
        <v>294</v>
      </c>
      <c r="L27" s="9">
        <v>382</v>
      </c>
      <c r="M27" s="9">
        <v>274</v>
      </c>
      <c r="N27" s="9">
        <v>-88</v>
      </c>
    </row>
    <row r="28" spans="2:14" x14ac:dyDescent="0.3">
      <c r="B28" s="1" t="s">
        <v>237</v>
      </c>
      <c r="C28" s="9">
        <v>604</v>
      </c>
      <c r="D28" s="9">
        <v>1447</v>
      </c>
      <c r="E28" s="9">
        <v>578</v>
      </c>
      <c r="F28" s="31">
        <v>-843</v>
      </c>
      <c r="G28" s="9">
        <v>60</v>
      </c>
      <c r="H28" s="9">
        <v>37</v>
      </c>
      <c r="I28" s="9">
        <v>24</v>
      </c>
      <c r="J28" s="9">
        <v>23</v>
      </c>
      <c r="K28" s="45">
        <v>664</v>
      </c>
      <c r="L28" s="9">
        <v>1484</v>
      </c>
      <c r="M28" s="9">
        <v>602</v>
      </c>
      <c r="N28" s="9">
        <v>-820</v>
      </c>
    </row>
    <row r="29" spans="2:14" x14ac:dyDescent="0.3">
      <c r="B29" s="2" t="s">
        <v>236</v>
      </c>
      <c r="C29" s="10">
        <v>826</v>
      </c>
      <c r="D29" s="10">
        <v>2196</v>
      </c>
      <c r="E29" s="10">
        <v>792</v>
      </c>
      <c r="F29" s="32">
        <v>-1370</v>
      </c>
      <c r="G29" s="10">
        <v>97</v>
      </c>
      <c r="H29" s="10">
        <v>63</v>
      </c>
      <c r="I29" s="10">
        <v>26</v>
      </c>
      <c r="J29" s="10">
        <v>34</v>
      </c>
      <c r="K29" s="41">
        <v>923</v>
      </c>
      <c r="L29" s="10">
        <v>2259</v>
      </c>
      <c r="M29" s="10">
        <v>818</v>
      </c>
      <c r="N29" s="10">
        <v>-1336</v>
      </c>
    </row>
    <row r="30" spans="2:14" x14ac:dyDescent="0.3">
      <c r="B30" s="44" t="s">
        <v>4</v>
      </c>
      <c r="C30" s="42">
        <f t="shared" ref="C30:J30" si="0">SUM(C10:C29)</f>
        <v>8395</v>
      </c>
      <c r="D30" s="42">
        <f t="shared" si="0"/>
        <v>10673</v>
      </c>
      <c r="E30" s="42">
        <f t="shared" si="0"/>
        <v>7019</v>
      </c>
      <c r="F30" s="43">
        <f t="shared" si="0"/>
        <v>-2278</v>
      </c>
      <c r="G30" s="42">
        <f t="shared" si="0"/>
        <v>1550</v>
      </c>
      <c r="H30" s="42">
        <f t="shared" si="0"/>
        <v>576</v>
      </c>
      <c r="I30" s="42">
        <f t="shared" si="0"/>
        <v>396</v>
      </c>
      <c r="J30" s="42">
        <f t="shared" si="0"/>
        <v>974</v>
      </c>
      <c r="K30" s="52">
        <v>9945</v>
      </c>
      <c r="L30" s="42">
        <v>11249</v>
      </c>
      <c r="M30" s="42">
        <v>7415</v>
      </c>
      <c r="N30" s="42">
        <v>-1304</v>
      </c>
    </row>
    <row r="31" spans="2:14" x14ac:dyDescent="0.3">
      <c r="B31" s="1" t="s">
        <v>234</v>
      </c>
    </row>
    <row r="32" spans="2:14" x14ac:dyDescent="0.3">
      <c r="F32" s="9"/>
      <c r="G32" s="9"/>
      <c r="H32" s="9"/>
      <c r="I32" s="9"/>
      <c r="J32" s="9"/>
    </row>
    <row r="33" spans="2:11" x14ac:dyDescent="0.3">
      <c r="B33" s="4" t="s">
        <v>307</v>
      </c>
    </row>
    <row r="35" spans="2:11" x14ac:dyDescent="0.3">
      <c r="K35" s="9"/>
    </row>
    <row r="36" spans="2:11" x14ac:dyDescent="0.3">
      <c r="K36" s="9"/>
    </row>
    <row r="37" spans="2:11" x14ac:dyDescent="0.3">
      <c r="K37" s="9"/>
    </row>
    <row r="38" spans="2:11" x14ac:dyDescent="0.3">
      <c r="K38" s="9"/>
    </row>
    <row r="39" spans="2:11" x14ac:dyDescent="0.3">
      <c r="K39" s="9"/>
    </row>
    <row r="40" spans="2:11" x14ac:dyDescent="0.3">
      <c r="K40" s="9"/>
    </row>
    <row r="41" spans="2:11" x14ac:dyDescent="0.3">
      <c r="K41" s="9"/>
    </row>
    <row r="42" spans="2:11" x14ac:dyDescent="0.3">
      <c r="K42" s="9"/>
    </row>
    <row r="43" spans="2:11" x14ac:dyDescent="0.3">
      <c r="K43" s="9"/>
    </row>
    <row r="44" spans="2:11" x14ac:dyDescent="0.3">
      <c r="K44" s="9"/>
    </row>
    <row r="45" spans="2:11" x14ac:dyDescent="0.3">
      <c r="K45" s="9"/>
    </row>
    <row r="52" spans="2:8" x14ac:dyDescent="0.3">
      <c r="B52" s="1" t="s">
        <v>234</v>
      </c>
    </row>
    <row r="54" spans="2:8" x14ac:dyDescent="0.3">
      <c r="B54" s="15" t="s">
        <v>11</v>
      </c>
      <c r="C54" s="40"/>
      <c r="D54" s="40"/>
      <c r="E54" s="40"/>
      <c r="F54" s="40"/>
      <c r="G54" s="39"/>
    </row>
    <row r="55" spans="2:8" ht="14.4" customHeight="1" x14ac:dyDescent="0.3">
      <c r="B55" s="86" t="s">
        <v>306</v>
      </c>
      <c r="C55" s="101"/>
      <c r="D55" s="101"/>
      <c r="E55" s="101"/>
      <c r="F55" s="101"/>
      <c r="G55" s="88"/>
      <c r="H55" s="27"/>
    </row>
    <row r="56" spans="2:8" x14ac:dyDescent="0.3">
      <c r="B56" s="86"/>
      <c r="C56" s="101"/>
      <c r="D56" s="101"/>
      <c r="E56" s="101"/>
      <c r="F56" s="101"/>
      <c r="G56" s="88"/>
      <c r="H56" s="27"/>
    </row>
    <row r="57" spans="2:8" x14ac:dyDescent="0.3">
      <c r="B57" s="86"/>
      <c r="C57" s="101"/>
      <c r="D57" s="101"/>
      <c r="E57" s="101"/>
      <c r="F57" s="101"/>
      <c r="G57" s="88"/>
      <c r="H57" s="27"/>
    </row>
    <row r="58" spans="2:8" x14ac:dyDescent="0.3">
      <c r="B58" s="86"/>
      <c r="C58" s="101"/>
      <c r="D58" s="101"/>
      <c r="E58" s="101"/>
      <c r="F58" s="101"/>
      <c r="G58" s="88"/>
      <c r="H58" s="27"/>
    </row>
    <row r="59" spans="2:8" x14ac:dyDescent="0.3">
      <c r="B59" s="86"/>
      <c r="C59" s="101"/>
      <c r="D59" s="101"/>
      <c r="E59" s="101"/>
      <c r="F59" s="101"/>
      <c r="G59" s="88"/>
      <c r="H59" s="27"/>
    </row>
    <row r="60" spans="2:8" x14ac:dyDescent="0.3">
      <c r="B60" s="86"/>
      <c r="C60" s="101"/>
      <c r="D60" s="101"/>
      <c r="E60" s="101"/>
      <c r="F60" s="101"/>
      <c r="G60" s="88"/>
      <c r="H60" s="27"/>
    </row>
    <row r="61" spans="2:8" x14ac:dyDescent="0.3">
      <c r="B61" s="86"/>
      <c r="C61" s="101"/>
      <c r="D61" s="101"/>
      <c r="E61" s="101"/>
      <c r="F61" s="101"/>
      <c r="G61" s="88"/>
      <c r="H61" s="27"/>
    </row>
    <row r="62" spans="2:8" x14ac:dyDescent="0.3">
      <c r="B62" s="86"/>
      <c r="C62" s="101"/>
      <c r="D62" s="101"/>
      <c r="E62" s="101"/>
      <c r="F62" s="101"/>
      <c r="G62" s="88"/>
      <c r="H62" s="27"/>
    </row>
    <row r="63" spans="2:8" x14ac:dyDescent="0.3">
      <c r="B63" s="89"/>
      <c r="C63" s="90"/>
      <c r="D63" s="90"/>
      <c r="E63" s="90"/>
      <c r="F63" s="90"/>
      <c r="G63" s="91"/>
      <c r="H63" s="27"/>
    </row>
    <row r="64" spans="2:8" x14ac:dyDescent="0.3">
      <c r="B64" s="27"/>
      <c r="C64" s="27"/>
      <c r="D64" s="27"/>
      <c r="E64" s="27"/>
      <c r="F64" s="27"/>
      <c r="G64" s="27"/>
      <c r="H64" s="27"/>
    </row>
  </sheetData>
  <mergeCells count="5">
    <mergeCell ref="B8:B9"/>
    <mergeCell ref="C8:F8"/>
    <mergeCell ref="G8:J8"/>
    <mergeCell ref="K8:N8"/>
    <mergeCell ref="B55:G6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565B9-8AA3-465F-B8C6-9B1B9E294D53}">
  <dimension ref="B6:N127"/>
  <sheetViews>
    <sheetView workbookViewId="0">
      <selection activeCell="R1" sqref="R1"/>
    </sheetView>
  </sheetViews>
  <sheetFormatPr baseColWidth="10" defaultRowHeight="14.4" x14ac:dyDescent="0.3"/>
  <cols>
    <col min="1" max="1" width="3.6640625" style="1" customWidth="1"/>
    <col min="2" max="2" width="54.21875" style="1" customWidth="1"/>
    <col min="3" max="3" width="8.6640625" style="9" customWidth="1"/>
    <col min="4" max="4" width="9.109375" style="9" bestFit="1" customWidth="1"/>
    <col min="5" max="5" width="5.88671875" style="9" bestFit="1" customWidth="1"/>
    <col min="6" max="6" width="9.88671875" style="9" bestFit="1" customWidth="1"/>
    <col min="7" max="7" width="8.88671875" style="9" bestFit="1" customWidth="1"/>
    <col min="8" max="8" width="9.109375" style="9" bestFit="1" customWidth="1"/>
    <col min="9" max="9" width="5.88671875" style="9" bestFit="1" customWidth="1"/>
    <col min="10" max="10" width="9.88671875" style="9" bestFit="1" customWidth="1"/>
    <col min="11" max="11" width="8.88671875" style="1" bestFit="1" customWidth="1"/>
    <col min="12" max="12" width="9.109375" style="1" bestFit="1" customWidth="1"/>
    <col min="13" max="13" width="5.88671875" style="1" bestFit="1" customWidth="1"/>
    <col min="14" max="14" width="9.88671875" style="1" bestFit="1" customWidth="1"/>
    <col min="15" max="16384" width="11.5546875" style="1"/>
  </cols>
  <sheetData>
    <row r="6" spans="2:14" x14ac:dyDescent="0.3">
      <c r="B6" s="4" t="s">
        <v>445</v>
      </c>
    </row>
    <row r="8" spans="2:14" x14ac:dyDescent="0.3">
      <c r="B8" s="102" t="s">
        <v>301</v>
      </c>
      <c r="C8" s="97" t="s">
        <v>261</v>
      </c>
      <c r="D8" s="97"/>
      <c r="E8" s="97"/>
      <c r="F8" s="98"/>
      <c r="G8" s="97" t="s">
        <v>260</v>
      </c>
      <c r="H8" s="97"/>
      <c r="I8" s="97"/>
      <c r="J8" s="97"/>
      <c r="K8" s="100" t="s">
        <v>4</v>
      </c>
      <c r="L8" s="97"/>
      <c r="M8" s="97"/>
      <c r="N8" s="97"/>
    </row>
    <row r="9" spans="2:14" ht="57.6" x14ac:dyDescent="0.3">
      <c r="B9" s="103"/>
      <c r="C9" s="46" t="s">
        <v>259</v>
      </c>
      <c r="D9" s="46" t="s">
        <v>258</v>
      </c>
      <c r="E9" s="46" t="s">
        <v>460</v>
      </c>
      <c r="F9" s="48" t="s">
        <v>256</v>
      </c>
      <c r="G9" s="46" t="s">
        <v>259</v>
      </c>
      <c r="H9" s="46" t="s">
        <v>258</v>
      </c>
      <c r="I9" s="46" t="s">
        <v>460</v>
      </c>
      <c r="J9" s="46" t="s">
        <v>256</v>
      </c>
      <c r="K9" s="47" t="s">
        <v>259</v>
      </c>
      <c r="L9" s="46" t="s">
        <v>258</v>
      </c>
      <c r="M9" s="46" t="s">
        <v>460</v>
      </c>
      <c r="N9" s="46" t="s">
        <v>256</v>
      </c>
    </row>
    <row r="10" spans="2:14" x14ac:dyDescent="0.3">
      <c r="B10" s="1" t="s">
        <v>386</v>
      </c>
      <c r="C10" s="9">
        <v>115</v>
      </c>
      <c r="D10" s="9">
        <v>55</v>
      </c>
      <c r="E10" s="9">
        <v>65</v>
      </c>
      <c r="F10" s="31">
        <v>60</v>
      </c>
      <c r="G10" s="9">
        <v>53</v>
      </c>
      <c r="H10" s="9">
        <v>8</v>
      </c>
      <c r="I10" s="9">
        <v>7</v>
      </c>
      <c r="J10" s="9">
        <v>45</v>
      </c>
      <c r="K10" s="58">
        <v>168</v>
      </c>
      <c r="L10" s="57">
        <v>63</v>
      </c>
      <c r="M10" s="57">
        <v>72</v>
      </c>
      <c r="N10" s="57">
        <v>105</v>
      </c>
    </row>
    <row r="11" spans="2:14" x14ac:dyDescent="0.3">
      <c r="B11" s="1" t="s">
        <v>385</v>
      </c>
      <c r="C11" s="9">
        <v>113</v>
      </c>
      <c r="D11" s="9">
        <v>52</v>
      </c>
      <c r="E11" s="9">
        <v>53</v>
      </c>
      <c r="F11" s="31">
        <v>61</v>
      </c>
      <c r="G11" s="9">
        <v>43</v>
      </c>
      <c r="H11" s="9">
        <v>6</v>
      </c>
      <c r="I11" s="9">
        <v>6</v>
      </c>
      <c r="J11" s="9">
        <v>37</v>
      </c>
      <c r="K11" s="58">
        <v>156</v>
      </c>
      <c r="L11" s="57">
        <v>58</v>
      </c>
      <c r="M11" s="57">
        <v>59</v>
      </c>
      <c r="N11" s="57">
        <v>98</v>
      </c>
    </row>
    <row r="12" spans="2:14" x14ac:dyDescent="0.3">
      <c r="B12" s="1" t="s">
        <v>384</v>
      </c>
      <c r="C12" s="9">
        <v>217</v>
      </c>
      <c r="D12" s="9">
        <v>147</v>
      </c>
      <c r="E12" s="9">
        <v>147</v>
      </c>
      <c r="F12" s="31">
        <v>70</v>
      </c>
      <c r="G12" s="9">
        <v>65</v>
      </c>
      <c r="H12" s="9">
        <v>42</v>
      </c>
      <c r="I12" s="9">
        <v>26</v>
      </c>
      <c r="J12" s="9">
        <v>23</v>
      </c>
      <c r="K12" s="58">
        <v>282</v>
      </c>
      <c r="L12" s="57">
        <v>189</v>
      </c>
      <c r="M12" s="57">
        <v>173</v>
      </c>
      <c r="N12" s="57">
        <v>93</v>
      </c>
    </row>
    <row r="13" spans="2:14" x14ac:dyDescent="0.3">
      <c r="B13" s="1" t="s">
        <v>383</v>
      </c>
      <c r="C13" s="9">
        <v>323</v>
      </c>
      <c r="D13" s="9">
        <v>280</v>
      </c>
      <c r="E13" s="9">
        <v>240</v>
      </c>
      <c r="F13" s="31">
        <v>43</v>
      </c>
      <c r="G13" s="9">
        <v>81</v>
      </c>
      <c r="H13" s="9">
        <v>46</v>
      </c>
      <c r="I13" s="9">
        <v>46</v>
      </c>
      <c r="J13" s="9">
        <v>35</v>
      </c>
      <c r="K13" s="58">
        <v>404</v>
      </c>
      <c r="L13" s="57">
        <v>326</v>
      </c>
      <c r="M13" s="57">
        <v>286</v>
      </c>
      <c r="N13" s="57">
        <v>78</v>
      </c>
    </row>
    <row r="14" spans="2:14" x14ac:dyDescent="0.3">
      <c r="B14" s="1" t="s">
        <v>382</v>
      </c>
      <c r="C14" s="9">
        <v>629</v>
      </c>
      <c r="D14" s="9">
        <v>647</v>
      </c>
      <c r="E14" s="9">
        <v>550</v>
      </c>
      <c r="F14" s="31">
        <v>-18</v>
      </c>
      <c r="G14" s="9">
        <v>122</v>
      </c>
      <c r="H14" s="9">
        <v>27</v>
      </c>
      <c r="I14" s="9">
        <v>22</v>
      </c>
      <c r="J14" s="9">
        <v>95</v>
      </c>
      <c r="K14" s="58">
        <v>751</v>
      </c>
      <c r="L14" s="57">
        <v>674</v>
      </c>
      <c r="M14" s="57">
        <v>572</v>
      </c>
      <c r="N14" s="57">
        <v>77</v>
      </c>
    </row>
    <row r="15" spans="2:14" x14ac:dyDescent="0.3">
      <c r="B15" s="1" t="s">
        <v>381</v>
      </c>
      <c r="C15" s="9">
        <v>83</v>
      </c>
      <c r="D15" s="9">
        <v>49</v>
      </c>
      <c r="E15" s="9">
        <v>54</v>
      </c>
      <c r="F15" s="31">
        <v>34</v>
      </c>
      <c r="G15" s="9">
        <v>38</v>
      </c>
      <c r="H15" s="9">
        <v>2</v>
      </c>
      <c r="I15" s="9">
        <v>2</v>
      </c>
      <c r="J15" s="9">
        <v>36</v>
      </c>
      <c r="K15" s="58">
        <v>121</v>
      </c>
      <c r="L15" s="57">
        <v>51</v>
      </c>
      <c r="M15" s="57">
        <v>56</v>
      </c>
      <c r="N15" s="57">
        <v>70</v>
      </c>
    </row>
    <row r="16" spans="2:14" x14ac:dyDescent="0.3">
      <c r="B16" s="1" t="s">
        <v>380</v>
      </c>
      <c r="C16" s="9">
        <v>295</v>
      </c>
      <c r="D16" s="9">
        <v>257</v>
      </c>
      <c r="E16" s="9">
        <v>225</v>
      </c>
      <c r="F16" s="31">
        <v>38</v>
      </c>
      <c r="G16" s="9">
        <v>55</v>
      </c>
      <c r="H16" s="9">
        <v>29</v>
      </c>
      <c r="I16" s="9">
        <v>22</v>
      </c>
      <c r="J16" s="9">
        <v>26</v>
      </c>
      <c r="K16" s="58">
        <v>350</v>
      </c>
      <c r="L16" s="57">
        <v>286</v>
      </c>
      <c r="M16" s="57">
        <v>247</v>
      </c>
      <c r="N16" s="57">
        <v>64</v>
      </c>
    </row>
    <row r="17" spans="2:14" x14ac:dyDescent="0.3">
      <c r="B17" s="1" t="s">
        <v>379</v>
      </c>
      <c r="C17" s="9">
        <v>117</v>
      </c>
      <c r="D17" s="9">
        <v>90</v>
      </c>
      <c r="E17" s="9">
        <v>75</v>
      </c>
      <c r="F17" s="31">
        <v>27</v>
      </c>
      <c r="G17" s="9">
        <v>43</v>
      </c>
      <c r="H17" s="9">
        <v>6</v>
      </c>
      <c r="I17" s="9">
        <v>3</v>
      </c>
      <c r="J17" s="9">
        <v>37</v>
      </c>
      <c r="K17" s="58">
        <v>160</v>
      </c>
      <c r="L17" s="57">
        <v>96</v>
      </c>
      <c r="M17" s="57">
        <v>78</v>
      </c>
      <c r="N17" s="57">
        <v>64</v>
      </c>
    </row>
    <row r="18" spans="2:14" x14ac:dyDescent="0.3">
      <c r="B18" s="1" t="s">
        <v>378</v>
      </c>
      <c r="C18" s="9">
        <v>85</v>
      </c>
      <c r="D18" s="9">
        <v>63</v>
      </c>
      <c r="E18" s="9">
        <v>62</v>
      </c>
      <c r="F18" s="31">
        <v>22</v>
      </c>
      <c r="G18" s="9">
        <v>54</v>
      </c>
      <c r="H18" s="9">
        <v>29</v>
      </c>
      <c r="I18" s="9">
        <v>27</v>
      </c>
      <c r="J18" s="9">
        <v>25</v>
      </c>
      <c r="K18" s="58">
        <v>139</v>
      </c>
      <c r="L18" s="57">
        <v>92</v>
      </c>
      <c r="M18" s="57">
        <v>89</v>
      </c>
      <c r="N18" s="57">
        <v>47</v>
      </c>
    </row>
    <row r="19" spans="2:14" x14ac:dyDescent="0.3">
      <c r="B19" s="1" t="s">
        <v>377</v>
      </c>
      <c r="C19" s="9">
        <v>82</v>
      </c>
      <c r="D19" s="9">
        <v>61</v>
      </c>
      <c r="E19" s="9">
        <v>64</v>
      </c>
      <c r="F19" s="31">
        <v>21</v>
      </c>
      <c r="G19" s="9">
        <v>21</v>
      </c>
      <c r="H19" s="9">
        <v>0</v>
      </c>
      <c r="I19" s="9">
        <v>0</v>
      </c>
      <c r="J19" s="9">
        <v>21</v>
      </c>
      <c r="K19" s="58">
        <v>103</v>
      </c>
      <c r="L19" s="57">
        <v>61</v>
      </c>
      <c r="M19" s="57">
        <v>64</v>
      </c>
      <c r="N19" s="57">
        <v>42</v>
      </c>
    </row>
    <row r="20" spans="2:14" x14ac:dyDescent="0.3">
      <c r="B20" s="1" t="s">
        <v>376</v>
      </c>
      <c r="C20" s="9">
        <v>137</v>
      </c>
      <c r="D20" s="9">
        <v>113</v>
      </c>
      <c r="E20" s="9">
        <v>101</v>
      </c>
      <c r="F20" s="31">
        <v>24</v>
      </c>
      <c r="G20" s="9">
        <v>21</v>
      </c>
      <c r="H20" s="9">
        <v>5</v>
      </c>
      <c r="I20" s="9">
        <v>5</v>
      </c>
      <c r="J20" s="9">
        <v>16</v>
      </c>
      <c r="K20" s="58">
        <v>158</v>
      </c>
      <c r="L20" s="57">
        <v>118</v>
      </c>
      <c r="M20" s="57">
        <v>106</v>
      </c>
      <c r="N20" s="57">
        <v>40</v>
      </c>
    </row>
    <row r="21" spans="2:14" x14ac:dyDescent="0.3">
      <c r="B21" s="1" t="s">
        <v>375</v>
      </c>
      <c r="C21" s="9">
        <v>27</v>
      </c>
      <c r="D21" s="9">
        <v>3</v>
      </c>
      <c r="E21" s="9">
        <v>21</v>
      </c>
      <c r="F21" s="31">
        <v>24</v>
      </c>
      <c r="G21" s="9">
        <v>17</v>
      </c>
      <c r="H21" s="9">
        <v>1</v>
      </c>
      <c r="I21" s="9">
        <v>1</v>
      </c>
      <c r="J21" s="9">
        <v>16</v>
      </c>
      <c r="K21" s="58">
        <v>44</v>
      </c>
      <c r="L21" s="57">
        <v>4</v>
      </c>
      <c r="M21" s="57">
        <v>22</v>
      </c>
      <c r="N21" s="57">
        <v>40</v>
      </c>
    </row>
    <row r="22" spans="2:14" x14ac:dyDescent="0.3">
      <c r="B22" s="1" t="s">
        <v>374</v>
      </c>
      <c r="C22" s="9">
        <v>85</v>
      </c>
      <c r="D22" s="9">
        <v>56</v>
      </c>
      <c r="E22" s="9">
        <v>52</v>
      </c>
      <c r="F22" s="31">
        <v>29</v>
      </c>
      <c r="G22" s="9">
        <v>18</v>
      </c>
      <c r="H22" s="9">
        <v>8</v>
      </c>
      <c r="I22" s="9">
        <v>8</v>
      </c>
      <c r="J22" s="9">
        <v>10</v>
      </c>
      <c r="K22" s="58">
        <v>103</v>
      </c>
      <c r="L22" s="57">
        <v>64</v>
      </c>
      <c r="M22" s="57">
        <v>60</v>
      </c>
      <c r="N22" s="57">
        <v>39</v>
      </c>
    </row>
    <row r="23" spans="2:14" x14ac:dyDescent="0.3">
      <c r="B23" s="1" t="s">
        <v>373</v>
      </c>
      <c r="C23" s="9">
        <v>30</v>
      </c>
      <c r="D23" s="9">
        <v>11</v>
      </c>
      <c r="E23" s="9">
        <v>11</v>
      </c>
      <c r="F23" s="31">
        <v>19</v>
      </c>
      <c r="G23" s="9">
        <v>18</v>
      </c>
      <c r="H23" s="9">
        <v>1</v>
      </c>
      <c r="I23" s="9">
        <v>1</v>
      </c>
      <c r="J23" s="9">
        <v>17</v>
      </c>
      <c r="K23" s="58">
        <v>48</v>
      </c>
      <c r="L23" s="57">
        <v>12</v>
      </c>
      <c r="M23" s="57">
        <v>12</v>
      </c>
      <c r="N23" s="57">
        <v>36</v>
      </c>
    </row>
    <row r="24" spans="2:14" x14ac:dyDescent="0.3">
      <c r="B24" s="1" t="s">
        <v>372</v>
      </c>
      <c r="C24" s="9">
        <v>28</v>
      </c>
      <c r="D24" s="9">
        <v>8</v>
      </c>
      <c r="E24" s="9">
        <v>7</v>
      </c>
      <c r="F24" s="31">
        <v>20</v>
      </c>
      <c r="G24" s="9">
        <v>17</v>
      </c>
      <c r="H24" s="9">
        <v>2</v>
      </c>
      <c r="I24" s="9">
        <v>2</v>
      </c>
      <c r="J24" s="9">
        <v>15</v>
      </c>
      <c r="K24" s="58">
        <v>45</v>
      </c>
      <c r="L24" s="57">
        <v>10</v>
      </c>
      <c r="M24" s="57">
        <v>9</v>
      </c>
      <c r="N24" s="57">
        <v>35</v>
      </c>
    </row>
    <row r="25" spans="2:14" x14ac:dyDescent="0.3">
      <c r="B25" s="1" t="s">
        <v>371</v>
      </c>
      <c r="C25" s="9">
        <v>597</v>
      </c>
      <c r="D25" s="9">
        <v>611</v>
      </c>
      <c r="E25" s="9">
        <v>494</v>
      </c>
      <c r="F25" s="31">
        <v>-14</v>
      </c>
      <c r="G25" s="9">
        <v>97</v>
      </c>
      <c r="H25" s="9">
        <v>48</v>
      </c>
      <c r="I25" s="9">
        <v>31</v>
      </c>
      <c r="J25" s="9">
        <v>49</v>
      </c>
      <c r="K25" s="58">
        <v>694</v>
      </c>
      <c r="L25" s="57">
        <v>659</v>
      </c>
      <c r="M25" s="57">
        <v>525</v>
      </c>
      <c r="N25" s="57">
        <v>35</v>
      </c>
    </row>
    <row r="26" spans="2:14" x14ac:dyDescent="0.3">
      <c r="B26" s="1" t="s">
        <v>370</v>
      </c>
      <c r="C26" s="9">
        <v>88</v>
      </c>
      <c r="D26" s="9">
        <v>60</v>
      </c>
      <c r="E26" s="9">
        <v>67</v>
      </c>
      <c r="F26" s="31">
        <v>28</v>
      </c>
      <c r="G26" s="9">
        <v>8</v>
      </c>
      <c r="H26" s="9">
        <v>2</v>
      </c>
      <c r="I26" s="9">
        <v>2</v>
      </c>
      <c r="J26" s="9">
        <v>6</v>
      </c>
      <c r="K26" s="58">
        <v>96</v>
      </c>
      <c r="L26" s="57">
        <v>62</v>
      </c>
      <c r="M26" s="57">
        <v>69</v>
      </c>
      <c r="N26" s="57">
        <v>34</v>
      </c>
    </row>
    <row r="27" spans="2:14" x14ac:dyDescent="0.3">
      <c r="B27" s="1" t="s">
        <v>369</v>
      </c>
      <c r="C27" s="9">
        <v>30</v>
      </c>
      <c r="D27" s="9">
        <v>15</v>
      </c>
      <c r="E27" s="9">
        <v>12</v>
      </c>
      <c r="F27" s="31">
        <v>15</v>
      </c>
      <c r="G27" s="9">
        <v>19</v>
      </c>
      <c r="H27" s="9">
        <v>2</v>
      </c>
      <c r="I27" s="9">
        <v>1</v>
      </c>
      <c r="J27" s="9">
        <v>17</v>
      </c>
      <c r="K27" s="58">
        <v>49</v>
      </c>
      <c r="L27" s="57">
        <v>17</v>
      </c>
      <c r="M27" s="57">
        <v>13</v>
      </c>
      <c r="N27" s="57">
        <v>32</v>
      </c>
    </row>
    <row r="28" spans="2:14" x14ac:dyDescent="0.3">
      <c r="B28" s="1" t="s">
        <v>461</v>
      </c>
      <c r="C28" s="9">
        <v>29</v>
      </c>
      <c r="D28" s="9">
        <v>15</v>
      </c>
      <c r="E28" s="9">
        <v>12</v>
      </c>
      <c r="F28" s="31">
        <v>14</v>
      </c>
      <c r="G28" s="9">
        <v>18</v>
      </c>
      <c r="H28" s="9">
        <v>1</v>
      </c>
      <c r="I28" s="9">
        <v>1</v>
      </c>
      <c r="J28" s="9">
        <v>17</v>
      </c>
      <c r="K28" s="58">
        <v>47</v>
      </c>
      <c r="L28" s="57">
        <v>16</v>
      </c>
      <c r="M28" s="57">
        <v>13</v>
      </c>
      <c r="N28" s="57">
        <v>31</v>
      </c>
    </row>
    <row r="29" spans="2:14" x14ac:dyDescent="0.3">
      <c r="B29" s="1" t="s">
        <v>368</v>
      </c>
      <c r="C29" s="9">
        <v>30</v>
      </c>
      <c r="D29" s="9">
        <v>13</v>
      </c>
      <c r="E29" s="9">
        <v>12</v>
      </c>
      <c r="F29" s="31">
        <v>17</v>
      </c>
      <c r="G29" s="9">
        <v>14</v>
      </c>
      <c r="H29" s="9">
        <v>3</v>
      </c>
      <c r="I29" s="9">
        <v>3</v>
      </c>
      <c r="J29" s="9">
        <v>11</v>
      </c>
      <c r="K29" s="58">
        <v>44</v>
      </c>
      <c r="L29" s="57">
        <v>16</v>
      </c>
      <c r="M29" s="57">
        <v>15</v>
      </c>
      <c r="N29" s="57">
        <v>28</v>
      </c>
    </row>
    <row r="30" spans="2:14" x14ac:dyDescent="0.3">
      <c r="B30" s="1" t="s">
        <v>367</v>
      </c>
      <c r="C30" s="9">
        <v>394</v>
      </c>
      <c r="D30" s="9">
        <v>414</v>
      </c>
      <c r="E30" s="9">
        <v>326</v>
      </c>
      <c r="F30" s="31">
        <v>-20</v>
      </c>
      <c r="G30" s="9">
        <v>62</v>
      </c>
      <c r="H30" s="9">
        <v>14</v>
      </c>
      <c r="I30" s="9">
        <v>7</v>
      </c>
      <c r="J30" s="9">
        <v>48</v>
      </c>
      <c r="K30" s="58">
        <v>456</v>
      </c>
      <c r="L30" s="57">
        <v>428</v>
      </c>
      <c r="M30" s="57">
        <v>333</v>
      </c>
      <c r="N30" s="57">
        <v>28</v>
      </c>
    </row>
    <row r="31" spans="2:14" x14ac:dyDescent="0.3">
      <c r="B31" s="1" t="s">
        <v>366</v>
      </c>
      <c r="C31" s="9">
        <v>30</v>
      </c>
      <c r="D31" s="9">
        <v>13</v>
      </c>
      <c r="E31" s="9">
        <v>15</v>
      </c>
      <c r="F31" s="31">
        <v>17</v>
      </c>
      <c r="G31" s="9">
        <v>10</v>
      </c>
      <c r="H31" s="9">
        <v>1</v>
      </c>
      <c r="I31" s="9">
        <v>1</v>
      </c>
      <c r="J31" s="9">
        <v>9</v>
      </c>
      <c r="K31" s="58">
        <v>40</v>
      </c>
      <c r="L31" s="57">
        <v>14</v>
      </c>
      <c r="M31" s="57">
        <v>16</v>
      </c>
      <c r="N31" s="57">
        <v>26</v>
      </c>
    </row>
    <row r="32" spans="2:14" x14ac:dyDescent="0.3">
      <c r="B32" s="1" t="s">
        <v>365</v>
      </c>
      <c r="C32" s="9">
        <v>86</v>
      </c>
      <c r="D32" s="9">
        <v>74</v>
      </c>
      <c r="E32" s="9">
        <v>67</v>
      </c>
      <c r="F32" s="31">
        <v>12</v>
      </c>
      <c r="G32" s="9">
        <v>21</v>
      </c>
      <c r="H32" s="9">
        <v>8</v>
      </c>
      <c r="I32" s="9">
        <v>3</v>
      </c>
      <c r="J32" s="9">
        <v>13</v>
      </c>
      <c r="K32" s="58">
        <v>107</v>
      </c>
      <c r="L32" s="57">
        <v>82</v>
      </c>
      <c r="M32" s="57">
        <v>70</v>
      </c>
      <c r="N32" s="57">
        <v>25</v>
      </c>
    </row>
    <row r="33" spans="2:14" x14ac:dyDescent="0.3">
      <c r="B33" s="1" t="s">
        <v>364</v>
      </c>
      <c r="C33" s="9">
        <v>102</v>
      </c>
      <c r="D33" s="9">
        <v>104</v>
      </c>
      <c r="E33" s="9">
        <v>74</v>
      </c>
      <c r="F33" s="31">
        <v>-2</v>
      </c>
      <c r="G33" s="9">
        <v>29</v>
      </c>
      <c r="H33" s="9">
        <v>3</v>
      </c>
      <c r="I33" s="9">
        <v>3</v>
      </c>
      <c r="J33" s="9">
        <v>26</v>
      </c>
      <c r="K33" s="58">
        <v>131</v>
      </c>
      <c r="L33" s="57">
        <v>107</v>
      </c>
      <c r="M33" s="57">
        <v>77</v>
      </c>
      <c r="N33" s="57">
        <v>24</v>
      </c>
    </row>
    <row r="34" spans="2:14" x14ac:dyDescent="0.3">
      <c r="B34" s="1" t="s">
        <v>462</v>
      </c>
      <c r="C34" s="9">
        <v>30</v>
      </c>
      <c r="D34" s="9">
        <v>7</v>
      </c>
      <c r="E34" s="9">
        <v>0</v>
      </c>
      <c r="F34" s="31">
        <v>23</v>
      </c>
      <c r="G34" s="9" t="s">
        <v>239</v>
      </c>
      <c r="H34" s="9" t="s">
        <v>239</v>
      </c>
      <c r="I34" s="9" t="s">
        <v>239</v>
      </c>
      <c r="J34" s="9" t="s">
        <v>239</v>
      </c>
      <c r="K34" s="45">
        <v>30</v>
      </c>
      <c r="L34" s="9">
        <v>7</v>
      </c>
      <c r="M34" s="9">
        <v>0</v>
      </c>
      <c r="N34" s="9">
        <v>23</v>
      </c>
    </row>
    <row r="35" spans="2:14" x14ac:dyDescent="0.3">
      <c r="B35" s="1" t="s">
        <v>363</v>
      </c>
      <c r="C35" s="9">
        <v>30</v>
      </c>
      <c r="D35" s="9">
        <v>17</v>
      </c>
      <c r="E35" s="9">
        <v>19</v>
      </c>
      <c r="F35" s="31">
        <v>13</v>
      </c>
      <c r="G35" s="9">
        <v>11</v>
      </c>
      <c r="H35" s="9">
        <v>1</v>
      </c>
      <c r="I35" s="9">
        <v>1</v>
      </c>
      <c r="J35" s="9">
        <v>10</v>
      </c>
      <c r="K35" s="58">
        <v>41</v>
      </c>
      <c r="L35" s="57">
        <v>18</v>
      </c>
      <c r="M35" s="57">
        <v>20</v>
      </c>
      <c r="N35" s="57">
        <v>23</v>
      </c>
    </row>
    <row r="36" spans="2:14" x14ac:dyDescent="0.3">
      <c r="B36" s="1" t="s">
        <v>362</v>
      </c>
      <c r="C36" s="9">
        <v>27</v>
      </c>
      <c r="D36" s="9">
        <v>15</v>
      </c>
      <c r="E36" s="9">
        <v>12</v>
      </c>
      <c r="F36" s="31">
        <v>12</v>
      </c>
      <c r="G36" s="9">
        <v>11</v>
      </c>
      <c r="H36" s="9">
        <v>0</v>
      </c>
      <c r="I36" s="9">
        <v>0</v>
      </c>
      <c r="J36" s="9">
        <v>11</v>
      </c>
      <c r="K36" s="58">
        <v>38</v>
      </c>
      <c r="L36" s="57">
        <v>15</v>
      </c>
      <c r="M36" s="57">
        <v>12</v>
      </c>
      <c r="N36" s="57">
        <v>23</v>
      </c>
    </row>
    <row r="37" spans="2:14" x14ac:dyDescent="0.3">
      <c r="B37" s="1" t="s">
        <v>361</v>
      </c>
      <c r="C37" s="9">
        <v>27</v>
      </c>
      <c r="D37" s="9">
        <v>15</v>
      </c>
      <c r="E37" s="9">
        <v>15</v>
      </c>
      <c r="F37" s="31">
        <v>12</v>
      </c>
      <c r="G37" s="9">
        <v>11</v>
      </c>
      <c r="H37" s="9">
        <v>0</v>
      </c>
      <c r="I37" s="9">
        <v>0</v>
      </c>
      <c r="J37" s="9">
        <v>11</v>
      </c>
      <c r="K37" s="58">
        <v>38</v>
      </c>
      <c r="L37" s="57">
        <v>15</v>
      </c>
      <c r="M37" s="57">
        <v>15</v>
      </c>
      <c r="N37" s="57">
        <v>23</v>
      </c>
    </row>
    <row r="38" spans="2:14" x14ac:dyDescent="0.3">
      <c r="B38" s="1" t="s">
        <v>360</v>
      </c>
      <c r="C38" s="9">
        <v>54</v>
      </c>
      <c r="D38" s="9">
        <v>47</v>
      </c>
      <c r="E38" s="9">
        <v>48</v>
      </c>
      <c r="F38" s="31">
        <v>7</v>
      </c>
      <c r="G38" s="9">
        <v>17</v>
      </c>
      <c r="H38" s="9">
        <v>1</v>
      </c>
      <c r="I38" s="9">
        <v>0</v>
      </c>
      <c r="J38" s="9">
        <v>16</v>
      </c>
      <c r="K38" s="58">
        <v>71</v>
      </c>
      <c r="L38" s="57">
        <v>48</v>
      </c>
      <c r="M38" s="57">
        <v>48</v>
      </c>
      <c r="N38" s="57">
        <v>23</v>
      </c>
    </row>
    <row r="39" spans="2:14" x14ac:dyDescent="0.3">
      <c r="B39" s="1" t="s">
        <v>359</v>
      </c>
      <c r="C39" s="9">
        <v>316</v>
      </c>
      <c r="D39" s="9">
        <v>312</v>
      </c>
      <c r="E39" s="9">
        <v>254</v>
      </c>
      <c r="F39" s="31">
        <v>4</v>
      </c>
      <c r="G39" s="9">
        <v>52</v>
      </c>
      <c r="H39" s="9">
        <v>33</v>
      </c>
      <c r="I39" s="9">
        <v>17</v>
      </c>
      <c r="J39" s="9">
        <v>19</v>
      </c>
      <c r="K39" s="58">
        <v>368</v>
      </c>
      <c r="L39" s="57">
        <v>345</v>
      </c>
      <c r="M39" s="57">
        <v>271</v>
      </c>
      <c r="N39" s="57">
        <v>23</v>
      </c>
    </row>
    <row r="40" spans="2:14" x14ac:dyDescent="0.3">
      <c r="B40" s="1" t="s">
        <v>358</v>
      </c>
      <c r="C40" s="9">
        <v>30</v>
      </c>
      <c r="D40" s="9">
        <v>16</v>
      </c>
      <c r="E40" s="9">
        <v>17</v>
      </c>
      <c r="F40" s="31">
        <v>14</v>
      </c>
      <c r="G40" s="9">
        <v>8</v>
      </c>
      <c r="H40" s="9">
        <v>0</v>
      </c>
      <c r="I40" s="9">
        <v>0</v>
      </c>
      <c r="J40" s="9">
        <v>8</v>
      </c>
      <c r="K40" s="58">
        <v>38</v>
      </c>
      <c r="L40" s="57">
        <v>16</v>
      </c>
      <c r="M40" s="57">
        <v>17</v>
      </c>
      <c r="N40" s="57">
        <v>22</v>
      </c>
    </row>
    <row r="41" spans="2:14" x14ac:dyDescent="0.3">
      <c r="B41" s="1" t="s">
        <v>357</v>
      </c>
      <c r="C41" s="9">
        <v>30</v>
      </c>
      <c r="D41" s="9">
        <v>20</v>
      </c>
      <c r="E41" s="9">
        <v>18</v>
      </c>
      <c r="F41" s="31">
        <v>10</v>
      </c>
      <c r="G41" s="9">
        <v>12</v>
      </c>
      <c r="H41" s="9">
        <v>0</v>
      </c>
      <c r="I41" s="9">
        <v>0</v>
      </c>
      <c r="J41" s="9">
        <v>12</v>
      </c>
      <c r="K41" s="58">
        <v>42</v>
      </c>
      <c r="L41" s="57">
        <v>20</v>
      </c>
      <c r="M41" s="57">
        <v>18</v>
      </c>
      <c r="N41" s="57">
        <v>22</v>
      </c>
    </row>
    <row r="42" spans="2:14" x14ac:dyDescent="0.3">
      <c r="B42" s="1" t="s">
        <v>356</v>
      </c>
      <c r="C42" s="9">
        <v>30</v>
      </c>
      <c r="D42" s="9">
        <v>21</v>
      </c>
      <c r="E42" s="9">
        <v>21</v>
      </c>
      <c r="F42" s="31">
        <v>9</v>
      </c>
      <c r="G42" s="9">
        <v>13</v>
      </c>
      <c r="H42" s="9">
        <v>1</v>
      </c>
      <c r="I42" s="9">
        <v>1</v>
      </c>
      <c r="J42" s="9">
        <v>12</v>
      </c>
      <c r="K42" s="58">
        <v>43</v>
      </c>
      <c r="L42" s="57">
        <v>22</v>
      </c>
      <c r="M42" s="57">
        <v>22</v>
      </c>
      <c r="N42" s="57">
        <v>21</v>
      </c>
    </row>
    <row r="43" spans="2:14" x14ac:dyDescent="0.3">
      <c r="B43" s="1" t="s">
        <v>355</v>
      </c>
      <c r="C43" s="9">
        <v>15</v>
      </c>
      <c r="D43" s="9">
        <v>6</v>
      </c>
      <c r="E43" s="9">
        <v>7</v>
      </c>
      <c r="F43" s="31">
        <v>9</v>
      </c>
      <c r="G43" s="9">
        <v>7</v>
      </c>
      <c r="H43" s="9">
        <v>0</v>
      </c>
      <c r="I43" s="9">
        <v>0</v>
      </c>
      <c r="J43" s="9">
        <v>7</v>
      </c>
      <c r="K43" s="58">
        <v>22</v>
      </c>
      <c r="L43" s="57">
        <v>6</v>
      </c>
      <c r="M43" s="57">
        <v>7</v>
      </c>
      <c r="N43" s="57">
        <v>16</v>
      </c>
    </row>
    <row r="44" spans="2:14" x14ac:dyDescent="0.3">
      <c r="B44" s="1" t="s">
        <v>354</v>
      </c>
      <c r="C44" s="9">
        <v>58</v>
      </c>
      <c r="D44" s="9">
        <v>54</v>
      </c>
      <c r="E44" s="9">
        <v>49</v>
      </c>
      <c r="F44" s="31">
        <v>4</v>
      </c>
      <c r="G44" s="9">
        <v>15</v>
      </c>
      <c r="H44" s="9">
        <v>3</v>
      </c>
      <c r="I44" s="9">
        <v>2</v>
      </c>
      <c r="J44" s="9">
        <v>12</v>
      </c>
      <c r="K44" s="58">
        <v>73</v>
      </c>
      <c r="L44" s="57">
        <v>57</v>
      </c>
      <c r="M44" s="57">
        <v>51</v>
      </c>
      <c r="N44" s="57">
        <v>16</v>
      </c>
    </row>
    <row r="45" spans="2:14" x14ac:dyDescent="0.3">
      <c r="B45" s="1" t="s">
        <v>353</v>
      </c>
      <c r="C45" s="9" t="s">
        <v>239</v>
      </c>
      <c r="D45" s="9" t="s">
        <v>239</v>
      </c>
      <c r="E45" s="9" t="s">
        <v>239</v>
      </c>
      <c r="F45" s="31" t="s">
        <v>239</v>
      </c>
      <c r="G45" s="9">
        <v>13</v>
      </c>
      <c r="H45" s="9">
        <v>0</v>
      </c>
      <c r="I45" s="9">
        <v>1</v>
      </c>
      <c r="J45" s="9">
        <v>13</v>
      </c>
      <c r="K45" s="45">
        <v>13</v>
      </c>
      <c r="L45" s="9">
        <v>0</v>
      </c>
      <c r="M45" s="9">
        <v>1</v>
      </c>
      <c r="N45" s="9">
        <v>13</v>
      </c>
    </row>
    <row r="46" spans="2:14" x14ac:dyDescent="0.3">
      <c r="B46" s="1" t="s">
        <v>352</v>
      </c>
      <c r="C46" s="9" t="s">
        <v>239</v>
      </c>
      <c r="D46" s="9" t="s">
        <v>239</v>
      </c>
      <c r="E46" s="9" t="s">
        <v>239</v>
      </c>
      <c r="F46" s="31" t="s">
        <v>239</v>
      </c>
      <c r="G46" s="9">
        <v>24</v>
      </c>
      <c r="H46" s="9">
        <v>13</v>
      </c>
      <c r="I46" s="9">
        <v>7</v>
      </c>
      <c r="J46" s="9">
        <v>11</v>
      </c>
      <c r="K46" s="45">
        <v>24</v>
      </c>
      <c r="L46" s="9">
        <v>13</v>
      </c>
      <c r="M46" s="9">
        <v>7</v>
      </c>
      <c r="N46" s="9">
        <v>11</v>
      </c>
    </row>
    <row r="47" spans="2:14" x14ac:dyDescent="0.3">
      <c r="B47" s="1" t="s">
        <v>351</v>
      </c>
      <c r="C47" s="9">
        <v>53</v>
      </c>
      <c r="D47" s="9">
        <v>50</v>
      </c>
      <c r="E47" s="9">
        <v>43</v>
      </c>
      <c r="F47" s="31">
        <v>3</v>
      </c>
      <c r="G47" s="9">
        <v>5</v>
      </c>
      <c r="H47" s="9">
        <v>0</v>
      </c>
      <c r="I47" s="9">
        <v>0</v>
      </c>
      <c r="J47" s="9">
        <v>5</v>
      </c>
      <c r="K47" s="58">
        <v>58</v>
      </c>
      <c r="L47" s="57">
        <v>50</v>
      </c>
      <c r="M47" s="57">
        <v>43</v>
      </c>
      <c r="N47" s="57">
        <v>8</v>
      </c>
    </row>
    <row r="48" spans="2:14" x14ac:dyDescent="0.3">
      <c r="B48" s="1" t="s">
        <v>350</v>
      </c>
      <c r="C48" s="9">
        <v>29</v>
      </c>
      <c r="D48" s="9">
        <v>28</v>
      </c>
      <c r="E48" s="9">
        <v>29</v>
      </c>
      <c r="F48" s="31">
        <v>1</v>
      </c>
      <c r="G48" s="9">
        <v>8</v>
      </c>
      <c r="H48" s="9">
        <v>2</v>
      </c>
      <c r="I48" s="9">
        <v>2</v>
      </c>
      <c r="J48" s="9">
        <v>6</v>
      </c>
      <c r="K48" s="58">
        <v>37</v>
      </c>
      <c r="L48" s="57">
        <v>30</v>
      </c>
      <c r="M48" s="57">
        <v>31</v>
      </c>
      <c r="N48" s="57">
        <v>7</v>
      </c>
    </row>
    <row r="49" spans="2:14" x14ac:dyDescent="0.3">
      <c r="B49" s="1" t="s">
        <v>349</v>
      </c>
      <c r="C49" s="9">
        <v>60</v>
      </c>
      <c r="D49" s="9">
        <v>53</v>
      </c>
      <c r="E49" s="9">
        <v>48</v>
      </c>
      <c r="F49" s="31">
        <v>7</v>
      </c>
      <c r="G49" s="9">
        <v>6</v>
      </c>
      <c r="H49" s="9">
        <v>8</v>
      </c>
      <c r="I49" s="9">
        <v>5</v>
      </c>
      <c r="J49" s="9">
        <v>-2</v>
      </c>
      <c r="K49" s="58">
        <v>66</v>
      </c>
      <c r="L49" s="57">
        <v>61</v>
      </c>
      <c r="M49" s="57">
        <v>53</v>
      </c>
      <c r="N49" s="57">
        <v>5</v>
      </c>
    </row>
    <row r="50" spans="2:14" x14ac:dyDescent="0.3">
      <c r="B50" s="1" t="s">
        <v>348</v>
      </c>
      <c r="C50" s="9">
        <v>27</v>
      </c>
      <c r="D50" s="9">
        <v>24</v>
      </c>
      <c r="E50" s="9">
        <v>27</v>
      </c>
      <c r="F50" s="31">
        <v>3</v>
      </c>
      <c r="G50" s="9">
        <v>3</v>
      </c>
      <c r="H50" s="9">
        <v>1</v>
      </c>
      <c r="I50" s="9">
        <v>1</v>
      </c>
      <c r="J50" s="9">
        <v>2</v>
      </c>
      <c r="K50" s="58">
        <v>30</v>
      </c>
      <c r="L50" s="57">
        <v>25</v>
      </c>
      <c r="M50" s="57">
        <v>28</v>
      </c>
      <c r="N50" s="57">
        <v>5</v>
      </c>
    </row>
    <row r="51" spans="2:14" x14ac:dyDescent="0.3">
      <c r="B51" s="1" t="s">
        <v>347</v>
      </c>
      <c r="C51" s="9">
        <v>88</v>
      </c>
      <c r="D51" s="9">
        <v>90</v>
      </c>
      <c r="E51" s="9">
        <v>73</v>
      </c>
      <c r="F51" s="31">
        <v>-2</v>
      </c>
      <c r="G51" s="9">
        <v>11</v>
      </c>
      <c r="H51" s="9">
        <v>5</v>
      </c>
      <c r="I51" s="9">
        <v>4</v>
      </c>
      <c r="J51" s="9">
        <v>6</v>
      </c>
      <c r="K51" s="58">
        <v>99</v>
      </c>
      <c r="L51" s="57">
        <v>95</v>
      </c>
      <c r="M51" s="57">
        <v>77</v>
      </c>
      <c r="N51" s="57">
        <v>4</v>
      </c>
    </row>
    <row r="52" spans="2:14" x14ac:dyDescent="0.3">
      <c r="B52" s="1" t="s">
        <v>346</v>
      </c>
      <c r="C52" s="9">
        <v>25</v>
      </c>
      <c r="D52" s="9">
        <v>29</v>
      </c>
      <c r="E52" s="9">
        <v>25</v>
      </c>
      <c r="F52" s="31">
        <v>-4</v>
      </c>
      <c r="G52" s="9">
        <v>7</v>
      </c>
      <c r="H52" s="9">
        <v>0</v>
      </c>
      <c r="I52" s="9">
        <v>0</v>
      </c>
      <c r="J52" s="9">
        <v>7</v>
      </c>
      <c r="K52" s="58">
        <v>32</v>
      </c>
      <c r="L52" s="57">
        <v>29</v>
      </c>
      <c r="M52" s="57">
        <v>25</v>
      </c>
      <c r="N52" s="57">
        <v>3</v>
      </c>
    </row>
    <row r="53" spans="2:14" x14ac:dyDescent="0.3">
      <c r="B53" s="1" t="s">
        <v>345</v>
      </c>
      <c r="C53" s="9">
        <v>30</v>
      </c>
      <c r="D53" s="9">
        <v>37</v>
      </c>
      <c r="E53" s="9">
        <v>30</v>
      </c>
      <c r="F53" s="31">
        <v>-7</v>
      </c>
      <c r="G53" s="9">
        <v>7</v>
      </c>
      <c r="H53" s="9">
        <v>0</v>
      </c>
      <c r="I53" s="9">
        <v>0</v>
      </c>
      <c r="J53" s="9">
        <v>7</v>
      </c>
      <c r="K53" s="58">
        <v>37</v>
      </c>
      <c r="L53" s="57">
        <v>37</v>
      </c>
      <c r="M53" s="57">
        <v>30</v>
      </c>
      <c r="N53" s="57">
        <v>0</v>
      </c>
    </row>
    <row r="54" spans="2:14" x14ac:dyDescent="0.3">
      <c r="B54" s="1" t="s">
        <v>344</v>
      </c>
      <c r="C54" s="9">
        <v>120</v>
      </c>
      <c r="D54" s="9">
        <v>122</v>
      </c>
      <c r="E54" s="9">
        <v>98</v>
      </c>
      <c r="F54" s="31">
        <v>-2</v>
      </c>
      <c r="G54" s="9">
        <v>3</v>
      </c>
      <c r="H54" s="9">
        <v>3</v>
      </c>
      <c r="I54" s="9">
        <v>2</v>
      </c>
      <c r="J54" s="9">
        <v>0</v>
      </c>
      <c r="K54" s="58">
        <v>123</v>
      </c>
      <c r="L54" s="57">
        <v>125</v>
      </c>
      <c r="M54" s="57">
        <v>100</v>
      </c>
      <c r="N54" s="57">
        <v>-2</v>
      </c>
    </row>
    <row r="55" spans="2:14" x14ac:dyDescent="0.3">
      <c r="B55" s="1" t="s">
        <v>343</v>
      </c>
      <c r="C55" s="9">
        <v>110</v>
      </c>
      <c r="D55" s="9">
        <v>125</v>
      </c>
      <c r="E55" s="9">
        <v>107</v>
      </c>
      <c r="F55" s="31">
        <v>-15</v>
      </c>
      <c r="G55" s="9">
        <v>17</v>
      </c>
      <c r="H55" s="9">
        <v>5</v>
      </c>
      <c r="I55" s="9">
        <v>6</v>
      </c>
      <c r="J55" s="9">
        <v>12</v>
      </c>
      <c r="K55" s="58">
        <v>127</v>
      </c>
      <c r="L55" s="57">
        <v>130</v>
      </c>
      <c r="M55" s="57">
        <v>113</v>
      </c>
      <c r="N55" s="57">
        <v>-3</v>
      </c>
    </row>
    <row r="56" spans="2:14" x14ac:dyDescent="0.3">
      <c r="B56" s="1" t="s">
        <v>342</v>
      </c>
      <c r="C56" s="9">
        <v>54</v>
      </c>
      <c r="D56" s="9">
        <v>69</v>
      </c>
      <c r="E56" s="9">
        <v>53</v>
      </c>
      <c r="F56" s="31">
        <v>-15</v>
      </c>
      <c r="G56" s="9">
        <v>13</v>
      </c>
      <c r="H56" s="9">
        <v>3</v>
      </c>
      <c r="I56" s="9">
        <v>3</v>
      </c>
      <c r="J56" s="9">
        <v>10</v>
      </c>
      <c r="K56" s="58">
        <v>67</v>
      </c>
      <c r="L56" s="57">
        <v>72</v>
      </c>
      <c r="M56" s="57">
        <v>56</v>
      </c>
      <c r="N56" s="57">
        <v>-5</v>
      </c>
    </row>
    <row r="57" spans="2:14" x14ac:dyDescent="0.3">
      <c r="B57" s="1" t="s">
        <v>341</v>
      </c>
      <c r="C57" s="9">
        <v>90</v>
      </c>
      <c r="D57" s="9">
        <v>106</v>
      </c>
      <c r="E57" s="9">
        <v>91</v>
      </c>
      <c r="F57" s="31">
        <v>-16</v>
      </c>
      <c r="G57" s="9">
        <v>13</v>
      </c>
      <c r="H57" s="9">
        <v>3</v>
      </c>
      <c r="I57" s="9">
        <v>2</v>
      </c>
      <c r="J57" s="9">
        <v>10</v>
      </c>
      <c r="K57" s="58">
        <v>103</v>
      </c>
      <c r="L57" s="57">
        <v>109</v>
      </c>
      <c r="M57" s="57">
        <v>93</v>
      </c>
      <c r="N57" s="57">
        <v>-6</v>
      </c>
    </row>
    <row r="58" spans="2:14" x14ac:dyDescent="0.3">
      <c r="B58" s="1" t="s">
        <v>340</v>
      </c>
      <c r="C58" s="9">
        <v>30</v>
      </c>
      <c r="D58" s="9">
        <v>37</v>
      </c>
      <c r="E58" s="9">
        <v>30</v>
      </c>
      <c r="F58" s="31">
        <v>-7</v>
      </c>
      <c r="G58" s="9">
        <v>0</v>
      </c>
      <c r="H58" s="9">
        <v>1</v>
      </c>
      <c r="I58" s="9">
        <v>0</v>
      </c>
      <c r="J58" s="9">
        <v>-1</v>
      </c>
      <c r="K58" s="58">
        <v>30</v>
      </c>
      <c r="L58" s="57">
        <v>38</v>
      </c>
      <c r="M58" s="57">
        <v>30</v>
      </c>
      <c r="N58" s="57">
        <v>-8</v>
      </c>
    </row>
    <row r="59" spans="2:14" x14ac:dyDescent="0.3">
      <c r="B59" s="1" t="s">
        <v>339</v>
      </c>
      <c r="C59" s="9">
        <v>56</v>
      </c>
      <c r="D59" s="9">
        <v>64</v>
      </c>
      <c r="E59" s="9">
        <v>56</v>
      </c>
      <c r="F59" s="31">
        <v>-8</v>
      </c>
      <c r="G59" s="9">
        <v>8</v>
      </c>
      <c r="H59" s="9">
        <v>8</v>
      </c>
      <c r="I59" s="9">
        <v>5</v>
      </c>
      <c r="J59" s="9">
        <v>0</v>
      </c>
      <c r="K59" s="58">
        <v>64</v>
      </c>
      <c r="L59" s="57">
        <v>72</v>
      </c>
      <c r="M59" s="57">
        <v>61</v>
      </c>
      <c r="N59" s="57">
        <v>-8</v>
      </c>
    </row>
    <row r="60" spans="2:14" x14ac:dyDescent="0.3">
      <c r="B60" s="1" t="s">
        <v>338</v>
      </c>
      <c r="C60" s="9">
        <v>28</v>
      </c>
      <c r="D60" s="9">
        <v>41</v>
      </c>
      <c r="E60" s="9">
        <v>28</v>
      </c>
      <c r="F60" s="31">
        <v>-13</v>
      </c>
      <c r="G60" s="9">
        <v>7</v>
      </c>
      <c r="H60" s="9">
        <v>2</v>
      </c>
      <c r="I60" s="9">
        <v>3</v>
      </c>
      <c r="J60" s="9">
        <v>5</v>
      </c>
      <c r="K60" s="58">
        <v>35</v>
      </c>
      <c r="L60" s="57">
        <v>43</v>
      </c>
      <c r="M60" s="57">
        <v>31</v>
      </c>
      <c r="N60" s="57">
        <v>-8</v>
      </c>
    </row>
    <row r="61" spans="2:14" x14ac:dyDescent="0.3">
      <c r="B61" s="1" t="s">
        <v>337</v>
      </c>
      <c r="C61" s="9">
        <v>60</v>
      </c>
      <c r="D61" s="9">
        <v>72</v>
      </c>
      <c r="E61" s="9">
        <v>60</v>
      </c>
      <c r="F61" s="31">
        <v>-12</v>
      </c>
      <c r="G61" s="9" t="s">
        <v>239</v>
      </c>
      <c r="H61" s="9" t="s">
        <v>239</v>
      </c>
      <c r="I61" s="9" t="s">
        <v>239</v>
      </c>
      <c r="J61" s="9" t="s">
        <v>239</v>
      </c>
      <c r="K61" s="45">
        <v>60</v>
      </c>
      <c r="L61" s="9">
        <v>72</v>
      </c>
      <c r="M61" s="9">
        <v>60</v>
      </c>
      <c r="N61" s="9">
        <v>-12</v>
      </c>
    </row>
    <row r="62" spans="2:14" x14ac:dyDescent="0.3">
      <c r="B62" s="1" t="s">
        <v>336</v>
      </c>
      <c r="C62" s="9">
        <v>30</v>
      </c>
      <c r="D62" s="9">
        <v>44</v>
      </c>
      <c r="E62" s="9">
        <v>30</v>
      </c>
      <c r="F62" s="31">
        <v>-14</v>
      </c>
      <c r="G62" s="9">
        <v>0</v>
      </c>
      <c r="H62" s="9">
        <v>1</v>
      </c>
      <c r="I62" s="9">
        <v>0</v>
      </c>
      <c r="J62" s="9">
        <v>-1</v>
      </c>
      <c r="K62" s="58">
        <v>30</v>
      </c>
      <c r="L62" s="57">
        <v>45</v>
      </c>
      <c r="M62" s="57">
        <v>30</v>
      </c>
      <c r="N62" s="57">
        <v>-15</v>
      </c>
    </row>
    <row r="63" spans="2:14" x14ac:dyDescent="0.3">
      <c r="B63" s="1" t="s">
        <v>335</v>
      </c>
      <c r="C63" s="9">
        <v>57</v>
      </c>
      <c r="D63" s="9">
        <v>77</v>
      </c>
      <c r="E63" s="9">
        <v>57</v>
      </c>
      <c r="F63" s="31">
        <v>-20</v>
      </c>
      <c r="G63" s="9">
        <v>7</v>
      </c>
      <c r="H63" s="9">
        <v>4</v>
      </c>
      <c r="I63" s="9">
        <v>2</v>
      </c>
      <c r="J63" s="9">
        <v>3</v>
      </c>
      <c r="K63" s="58">
        <v>64</v>
      </c>
      <c r="L63" s="57">
        <v>81</v>
      </c>
      <c r="M63" s="57">
        <v>59</v>
      </c>
      <c r="N63" s="57">
        <v>-17</v>
      </c>
    </row>
    <row r="64" spans="2:14" x14ac:dyDescent="0.3">
      <c r="B64" s="1" t="s">
        <v>334</v>
      </c>
      <c r="C64" s="9">
        <v>189</v>
      </c>
      <c r="D64" s="9">
        <v>214</v>
      </c>
      <c r="E64" s="9">
        <v>157</v>
      </c>
      <c r="F64" s="31">
        <v>-25</v>
      </c>
      <c r="G64" s="9">
        <v>16</v>
      </c>
      <c r="H64" s="9">
        <v>8</v>
      </c>
      <c r="I64" s="9">
        <v>5</v>
      </c>
      <c r="J64" s="9">
        <v>8</v>
      </c>
      <c r="K64" s="58">
        <v>205</v>
      </c>
      <c r="L64" s="57">
        <v>222</v>
      </c>
      <c r="M64" s="57">
        <v>162</v>
      </c>
      <c r="N64" s="57">
        <v>-17</v>
      </c>
    </row>
    <row r="65" spans="2:14" x14ac:dyDescent="0.3">
      <c r="B65" s="1" t="s">
        <v>333</v>
      </c>
      <c r="C65" s="9">
        <v>33</v>
      </c>
      <c r="D65" s="9">
        <v>49</v>
      </c>
      <c r="E65" s="9">
        <v>33</v>
      </c>
      <c r="F65" s="31">
        <v>-16</v>
      </c>
      <c r="G65" s="9">
        <v>0</v>
      </c>
      <c r="H65" s="9">
        <v>2</v>
      </c>
      <c r="I65" s="9">
        <v>0</v>
      </c>
      <c r="J65" s="9">
        <v>-2</v>
      </c>
      <c r="K65" s="58">
        <v>33</v>
      </c>
      <c r="L65" s="57">
        <v>51</v>
      </c>
      <c r="M65" s="57">
        <v>33</v>
      </c>
      <c r="N65" s="57">
        <v>-18</v>
      </c>
    </row>
    <row r="66" spans="2:14" x14ac:dyDescent="0.3">
      <c r="B66" s="1" t="s">
        <v>332</v>
      </c>
      <c r="C66" s="9">
        <v>57</v>
      </c>
      <c r="D66" s="9">
        <v>78</v>
      </c>
      <c r="E66" s="9">
        <v>57</v>
      </c>
      <c r="F66" s="31">
        <v>-21</v>
      </c>
      <c r="G66" s="9" t="s">
        <v>239</v>
      </c>
      <c r="H66" s="9" t="s">
        <v>239</v>
      </c>
      <c r="I66" s="9" t="s">
        <v>239</v>
      </c>
      <c r="J66" s="9">
        <v>0</v>
      </c>
      <c r="K66" s="45">
        <v>57</v>
      </c>
      <c r="L66" s="9">
        <v>78</v>
      </c>
      <c r="M66" s="9">
        <v>57</v>
      </c>
      <c r="N66" s="9">
        <v>-21</v>
      </c>
    </row>
    <row r="67" spans="2:14" x14ac:dyDescent="0.3">
      <c r="B67" s="1" t="s">
        <v>331</v>
      </c>
      <c r="C67" s="9">
        <v>22</v>
      </c>
      <c r="D67" s="9">
        <v>45</v>
      </c>
      <c r="E67" s="9">
        <v>22</v>
      </c>
      <c r="F67" s="31">
        <v>-23</v>
      </c>
      <c r="G67" s="9">
        <v>2</v>
      </c>
      <c r="H67" s="9">
        <v>2</v>
      </c>
      <c r="I67" s="9">
        <v>2</v>
      </c>
      <c r="J67" s="9">
        <v>0</v>
      </c>
      <c r="K67" s="58">
        <v>24</v>
      </c>
      <c r="L67" s="57">
        <v>47</v>
      </c>
      <c r="M67" s="57">
        <v>24</v>
      </c>
      <c r="N67" s="57">
        <v>-23</v>
      </c>
    </row>
    <row r="68" spans="2:14" x14ac:dyDescent="0.3">
      <c r="B68" s="1" t="s">
        <v>330</v>
      </c>
      <c r="C68" s="9">
        <v>62</v>
      </c>
      <c r="D68" s="9">
        <v>89</v>
      </c>
      <c r="E68" s="9">
        <v>62</v>
      </c>
      <c r="F68" s="31">
        <v>-27</v>
      </c>
      <c r="G68" s="9">
        <v>9</v>
      </c>
      <c r="H68" s="9">
        <v>5</v>
      </c>
      <c r="I68" s="9">
        <v>6</v>
      </c>
      <c r="J68" s="9">
        <v>4</v>
      </c>
      <c r="K68" s="58">
        <v>71</v>
      </c>
      <c r="L68" s="57">
        <v>94</v>
      </c>
      <c r="M68" s="57">
        <v>68</v>
      </c>
      <c r="N68" s="57">
        <v>-23</v>
      </c>
    </row>
    <row r="69" spans="2:14" x14ac:dyDescent="0.3">
      <c r="B69" s="1" t="s">
        <v>329</v>
      </c>
      <c r="C69" s="9">
        <v>180</v>
      </c>
      <c r="D69" s="9">
        <v>208</v>
      </c>
      <c r="E69" s="9">
        <v>177</v>
      </c>
      <c r="F69" s="31">
        <v>-28</v>
      </c>
      <c r="G69" s="9" t="s">
        <v>239</v>
      </c>
      <c r="H69" s="9" t="s">
        <v>239</v>
      </c>
      <c r="I69" s="9" t="s">
        <v>239</v>
      </c>
      <c r="J69" s="9">
        <v>0</v>
      </c>
      <c r="K69" s="45">
        <v>180</v>
      </c>
      <c r="L69" s="9">
        <v>208</v>
      </c>
      <c r="M69" s="9">
        <v>177</v>
      </c>
      <c r="N69" s="9">
        <v>-28</v>
      </c>
    </row>
    <row r="70" spans="2:14" x14ac:dyDescent="0.3">
      <c r="B70" s="1" t="s">
        <v>328</v>
      </c>
      <c r="C70" s="9">
        <v>140</v>
      </c>
      <c r="D70" s="9">
        <v>168</v>
      </c>
      <c r="E70" s="9">
        <v>122</v>
      </c>
      <c r="F70" s="31">
        <v>-28</v>
      </c>
      <c r="G70" s="9">
        <v>9</v>
      </c>
      <c r="H70" s="9">
        <v>10</v>
      </c>
      <c r="I70" s="9">
        <v>2</v>
      </c>
      <c r="J70" s="9">
        <v>-1</v>
      </c>
      <c r="K70" s="58">
        <v>149</v>
      </c>
      <c r="L70" s="57">
        <v>178</v>
      </c>
      <c r="M70" s="57">
        <v>124</v>
      </c>
      <c r="N70" s="57">
        <v>-29</v>
      </c>
    </row>
    <row r="71" spans="2:14" x14ac:dyDescent="0.3">
      <c r="B71" s="1" t="s">
        <v>327</v>
      </c>
      <c r="C71" s="9">
        <v>27</v>
      </c>
      <c r="D71" s="9">
        <v>61</v>
      </c>
      <c r="E71" s="9">
        <v>27</v>
      </c>
      <c r="F71" s="31">
        <v>-34</v>
      </c>
      <c r="G71" s="9" t="s">
        <v>239</v>
      </c>
      <c r="H71" s="9" t="s">
        <v>239</v>
      </c>
      <c r="I71" s="9" t="s">
        <v>239</v>
      </c>
      <c r="J71" s="9">
        <v>0</v>
      </c>
      <c r="K71" s="45">
        <v>27</v>
      </c>
      <c r="L71" s="9">
        <v>61</v>
      </c>
      <c r="M71" s="9">
        <v>27</v>
      </c>
      <c r="N71" s="9">
        <v>-34</v>
      </c>
    </row>
    <row r="72" spans="2:14" x14ac:dyDescent="0.3">
      <c r="B72" s="1" t="s">
        <v>326</v>
      </c>
      <c r="C72" s="9">
        <v>30</v>
      </c>
      <c r="D72" s="9">
        <v>64</v>
      </c>
      <c r="E72" s="9">
        <v>30</v>
      </c>
      <c r="F72" s="31">
        <v>-34</v>
      </c>
      <c r="G72" s="9">
        <v>0</v>
      </c>
      <c r="H72" s="9">
        <v>4</v>
      </c>
      <c r="I72" s="9">
        <v>0</v>
      </c>
      <c r="J72" s="9">
        <v>-4</v>
      </c>
      <c r="K72" s="58">
        <v>30</v>
      </c>
      <c r="L72" s="57">
        <v>68</v>
      </c>
      <c r="M72" s="57">
        <v>30</v>
      </c>
      <c r="N72" s="57">
        <v>-38</v>
      </c>
    </row>
    <row r="73" spans="2:14" x14ac:dyDescent="0.3">
      <c r="B73" s="1" t="s">
        <v>325</v>
      </c>
      <c r="C73" s="9">
        <v>571</v>
      </c>
      <c r="D73" s="9">
        <v>667</v>
      </c>
      <c r="E73" s="9">
        <v>496</v>
      </c>
      <c r="F73" s="31">
        <v>-96</v>
      </c>
      <c r="G73" s="9">
        <v>78</v>
      </c>
      <c r="H73" s="9">
        <v>24</v>
      </c>
      <c r="I73" s="9">
        <v>21</v>
      </c>
      <c r="J73" s="9">
        <v>54</v>
      </c>
      <c r="K73" s="58">
        <v>649</v>
      </c>
      <c r="L73" s="57">
        <v>691</v>
      </c>
      <c r="M73" s="57">
        <v>517</v>
      </c>
      <c r="N73" s="57">
        <v>-42</v>
      </c>
    </row>
    <row r="74" spans="2:14" x14ac:dyDescent="0.3">
      <c r="B74" s="1" t="s">
        <v>324</v>
      </c>
      <c r="C74" s="9">
        <v>126</v>
      </c>
      <c r="D74" s="9">
        <v>179</v>
      </c>
      <c r="E74" s="9">
        <v>126</v>
      </c>
      <c r="F74" s="31">
        <v>-53</v>
      </c>
      <c r="G74" s="9">
        <v>16</v>
      </c>
      <c r="H74" s="9">
        <v>7</v>
      </c>
      <c r="I74" s="9">
        <v>6</v>
      </c>
      <c r="J74" s="9">
        <v>9</v>
      </c>
      <c r="K74" s="58">
        <v>142</v>
      </c>
      <c r="L74" s="57">
        <v>186</v>
      </c>
      <c r="M74" s="57">
        <v>132</v>
      </c>
      <c r="N74" s="57">
        <v>-44</v>
      </c>
    </row>
    <row r="75" spans="2:14" x14ac:dyDescent="0.3">
      <c r="B75" s="1" t="s">
        <v>323</v>
      </c>
      <c r="C75" s="9">
        <v>58</v>
      </c>
      <c r="D75" s="9">
        <v>101</v>
      </c>
      <c r="E75" s="9">
        <v>58</v>
      </c>
      <c r="F75" s="31">
        <v>-43</v>
      </c>
      <c r="G75" s="9">
        <v>3</v>
      </c>
      <c r="H75" s="9">
        <v>7</v>
      </c>
      <c r="I75" s="9">
        <v>3</v>
      </c>
      <c r="J75" s="9">
        <v>-4</v>
      </c>
      <c r="K75" s="58">
        <v>61</v>
      </c>
      <c r="L75" s="57">
        <v>108</v>
      </c>
      <c r="M75" s="57">
        <v>61</v>
      </c>
      <c r="N75" s="57">
        <v>-47</v>
      </c>
    </row>
    <row r="76" spans="2:14" x14ac:dyDescent="0.3">
      <c r="B76" s="1" t="s">
        <v>322</v>
      </c>
      <c r="C76" s="9">
        <v>60</v>
      </c>
      <c r="D76" s="9">
        <v>112</v>
      </c>
      <c r="E76" s="9">
        <v>60</v>
      </c>
      <c r="F76" s="31">
        <v>-52</v>
      </c>
      <c r="G76" s="9">
        <v>5</v>
      </c>
      <c r="H76" s="9">
        <v>2</v>
      </c>
      <c r="I76" s="9">
        <v>2</v>
      </c>
      <c r="J76" s="9">
        <v>3</v>
      </c>
      <c r="K76" s="58">
        <v>65</v>
      </c>
      <c r="L76" s="57">
        <v>114</v>
      </c>
      <c r="M76" s="57">
        <v>62</v>
      </c>
      <c r="N76" s="57">
        <v>-49</v>
      </c>
    </row>
    <row r="77" spans="2:14" x14ac:dyDescent="0.3">
      <c r="B77" s="1" t="s">
        <v>321</v>
      </c>
      <c r="C77" s="9">
        <v>163</v>
      </c>
      <c r="D77" s="9">
        <v>223</v>
      </c>
      <c r="E77" s="9">
        <v>154</v>
      </c>
      <c r="F77" s="31">
        <v>-60</v>
      </c>
      <c r="G77" s="9">
        <v>23</v>
      </c>
      <c r="H77" s="9">
        <v>14</v>
      </c>
      <c r="I77" s="9">
        <v>11</v>
      </c>
      <c r="J77" s="9">
        <v>9</v>
      </c>
      <c r="K77" s="58">
        <v>186</v>
      </c>
      <c r="L77" s="57">
        <v>237</v>
      </c>
      <c r="M77" s="57">
        <v>165</v>
      </c>
      <c r="N77" s="57">
        <v>-51</v>
      </c>
    </row>
    <row r="78" spans="2:14" x14ac:dyDescent="0.3">
      <c r="B78" s="1" t="s">
        <v>320</v>
      </c>
      <c r="C78" s="9">
        <v>404</v>
      </c>
      <c r="D78" s="9">
        <v>494</v>
      </c>
      <c r="E78" s="9">
        <v>359</v>
      </c>
      <c r="F78" s="31">
        <v>-90</v>
      </c>
      <c r="G78" s="9">
        <v>77</v>
      </c>
      <c r="H78" s="9">
        <v>39</v>
      </c>
      <c r="I78" s="9">
        <v>17</v>
      </c>
      <c r="J78" s="9">
        <v>38</v>
      </c>
      <c r="K78" s="58">
        <v>481</v>
      </c>
      <c r="L78" s="57">
        <v>533</v>
      </c>
      <c r="M78" s="57">
        <v>376</v>
      </c>
      <c r="N78" s="57">
        <v>-52</v>
      </c>
    </row>
    <row r="79" spans="2:14" x14ac:dyDescent="0.3">
      <c r="B79" s="1" t="s">
        <v>319</v>
      </c>
      <c r="C79" s="9">
        <v>88</v>
      </c>
      <c r="D79" s="9">
        <v>142</v>
      </c>
      <c r="E79" s="9">
        <v>88</v>
      </c>
      <c r="F79" s="31">
        <v>-54</v>
      </c>
      <c r="G79" s="9">
        <v>5</v>
      </c>
      <c r="H79" s="9">
        <v>11</v>
      </c>
      <c r="I79" s="9">
        <v>3</v>
      </c>
      <c r="J79" s="9">
        <v>-6</v>
      </c>
      <c r="K79" s="58">
        <v>93</v>
      </c>
      <c r="L79" s="57">
        <v>153</v>
      </c>
      <c r="M79" s="57">
        <v>91</v>
      </c>
      <c r="N79" s="57">
        <v>-60</v>
      </c>
    </row>
    <row r="80" spans="2:14" x14ac:dyDescent="0.3">
      <c r="B80" s="1" t="s">
        <v>318</v>
      </c>
      <c r="C80" s="9">
        <v>57</v>
      </c>
      <c r="D80" s="9">
        <v>126</v>
      </c>
      <c r="E80" s="9">
        <v>57</v>
      </c>
      <c r="F80" s="31">
        <v>-69</v>
      </c>
      <c r="G80" s="9">
        <v>4</v>
      </c>
      <c r="H80" s="9">
        <v>3</v>
      </c>
      <c r="I80" s="9">
        <v>2</v>
      </c>
      <c r="J80" s="9">
        <v>1</v>
      </c>
      <c r="K80" s="58">
        <v>61</v>
      </c>
      <c r="L80" s="57">
        <v>129</v>
      </c>
      <c r="M80" s="57">
        <v>59</v>
      </c>
      <c r="N80" s="57">
        <v>-68</v>
      </c>
    </row>
    <row r="81" spans="2:14" x14ac:dyDescent="0.3">
      <c r="B81" s="1" t="s">
        <v>317</v>
      </c>
      <c r="C81" s="9">
        <v>90</v>
      </c>
      <c r="D81" s="9">
        <v>161</v>
      </c>
      <c r="E81" s="9">
        <v>90</v>
      </c>
      <c r="F81" s="31">
        <v>-71</v>
      </c>
      <c r="G81" s="9" t="s">
        <v>239</v>
      </c>
      <c r="H81" s="9" t="s">
        <v>239</v>
      </c>
      <c r="I81" s="9" t="s">
        <v>239</v>
      </c>
      <c r="J81" s="9">
        <v>0</v>
      </c>
      <c r="K81" s="45">
        <v>90</v>
      </c>
      <c r="L81" s="9">
        <v>161</v>
      </c>
      <c r="M81" s="9">
        <v>90</v>
      </c>
      <c r="N81" s="9">
        <v>-71</v>
      </c>
    </row>
    <row r="82" spans="2:14" x14ac:dyDescent="0.3">
      <c r="B82" s="1" t="s">
        <v>316</v>
      </c>
      <c r="C82" s="9">
        <v>30</v>
      </c>
      <c r="D82" s="9">
        <v>119</v>
      </c>
      <c r="E82" s="9">
        <v>30</v>
      </c>
      <c r="F82" s="31">
        <v>-89</v>
      </c>
      <c r="G82" s="9">
        <v>0</v>
      </c>
      <c r="H82" s="9">
        <v>1</v>
      </c>
      <c r="I82" s="9">
        <v>0</v>
      </c>
      <c r="J82" s="9">
        <v>-1</v>
      </c>
      <c r="K82" s="58">
        <v>30</v>
      </c>
      <c r="L82" s="57">
        <v>120</v>
      </c>
      <c r="M82" s="57">
        <v>30</v>
      </c>
      <c r="N82" s="57">
        <v>-90</v>
      </c>
    </row>
    <row r="83" spans="2:14" x14ac:dyDescent="0.3">
      <c r="B83" s="1" t="s">
        <v>315</v>
      </c>
      <c r="C83" s="9">
        <v>180</v>
      </c>
      <c r="D83" s="9">
        <v>337</v>
      </c>
      <c r="E83" s="9">
        <v>180</v>
      </c>
      <c r="F83" s="31">
        <v>-157</v>
      </c>
      <c r="G83" s="9">
        <v>22</v>
      </c>
      <c r="H83" s="9">
        <v>10</v>
      </c>
      <c r="I83" s="9">
        <v>11</v>
      </c>
      <c r="J83" s="9">
        <v>12</v>
      </c>
      <c r="K83" s="58">
        <v>202</v>
      </c>
      <c r="L83" s="57">
        <v>347</v>
      </c>
      <c r="M83" s="57">
        <v>191</v>
      </c>
      <c r="N83" s="57">
        <v>-145</v>
      </c>
    </row>
    <row r="84" spans="2:14" x14ac:dyDescent="0.3">
      <c r="B84" s="1" t="s">
        <v>314</v>
      </c>
      <c r="C84" s="9">
        <v>84</v>
      </c>
      <c r="D84" s="9">
        <v>251</v>
      </c>
      <c r="E84" s="9">
        <v>84</v>
      </c>
      <c r="F84" s="31">
        <v>-167</v>
      </c>
      <c r="G84" s="9">
        <v>6</v>
      </c>
      <c r="H84" s="9">
        <v>2</v>
      </c>
      <c r="I84" s="9">
        <v>2</v>
      </c>
      <c r="J84" s="9">
        <v>4</v>
      </c>
      <c r="K84" s="58">
        <v>90</v>
      </c>
      <c r="L84" s="57">
        <v>253</v>
      </c>
      <c r="M84" s="57">
        <v>86</v>
      </c>
      <c r="N84" s="57">
        <v>-163</v>
      </c>
    </row>
    <row r="85" spans="2:14" x14ac:dyDescent="0.3">
      <c r="B85" s="1" t="s">
        <v>313</v>
      </c>
      <c r="C85" s="9">
        <v>108</v>
      </c>
      <c r="D85" s="9">
        <v>314</v>
      </c>
      <c r="E85" s="9">
        <v>108</v>
      </c>
      <c r="F85" s="31">
        <v>-206</v>
      </c>
      <c r="G85" s="9">
        <v>12</v>
      </c>
      <c r="H85" s="9">
        <v>2</v>
      </c>
      <c r="I85" s="9">
        <v>2</v>
      </c>
      <c r="J85" s="9">
        <v>10</v>
      </c>
      <c r="K85" s="58">
        <v>120</v>
      </c>
      <c r="L85" s="57">
        <v>316</v>
      </c>
      <c r="M85" s="57">
        <v>110</v>
      </c>
      <c r="N85" s="57">
        <v>-196</v>
      </c>
    </row>
    <row r="86" spans="2:14" x14ac:dyDescent="0.3">
      <c r="B86" s="1" t="s">
        <v>312</v>
      </c>
      <c r="C86" s="9">
        <v>33</v>
      </c>
      <c r="D86" s="9">
        <v>247</v>
      </c>
      <c r="E86" s="9">
        <v>33</v>
      </c>
      <c r="F86" s="31">
        <v>-214</v>
      </c>
      <c r="G86" s="9">
        <v>0</v>
      </c>
      <c r="H86" s="9">
        <v>3</v>
      </c>
      <c r="I86" s="9">
        <v>0</v>
      </c>
      <c r="J86" s="9">
        <v>-3</v>
      </c>
      <c r="K86" s="58">
        <v>33</v>
      </c>
      <c r="L86" s="57">
        <v>250</v>
      </c>
      <c r="M86" s="57">
        <v>33</v>
      </c>
      <c r="N86" s="57">
        <v>-217</v>
      </c>
    </row>
    <row r="87" spans="2:14" x14ac:dyDescent="0.3">
      <c r="B87" s="1" t="s">
        <v>311</v>
      </c>
      <c r="C87" s="9">
        <v>62</v>
      </c>
      <c r="D87" s="9">
        <v>387</v>
      </c>
      <c r="E87" s="9">
        <v>62</v>
      </c>
      <c r="F87" s="31">
        <v>-325</v>
      </c>
      <c r="G87" s="9">
        <v>0</v>
      </c>
      <c r="H87" s="9">
        <v>10</v>
      </c>
      <c r="I87" s="9">
        <v>0</v>
      </c>
      <c r="J87" s="9">
        <v>-10</v>
      </c>
      <c r="K87" s="58">
        <v>62</v>
      </c>
      <c r="L87" s="57">
        <v>397</v>
      </c>
      <c r="M87" s="57">
        <v>62</v>
      </c>
      <c r="N87" s="57">
        <v>-335</v>
      </c>
    </row>
    <row r="88" spans="2:14" x14ac:dyDescent="0.3">
      <c r="B88" s="1" t="s">
        <v>310</v>
      </c>
      <c r="C88" s="9">
        <v>109</v>
      </c>
      <c r="D88" s="9">
        <v>491</v>
      </c>
      <c r="E88" s="9">
        <v>110</v>
      </c>
      <c r="F88" s="31">
        <v>-382</v>
      </c>
      <c r="G88" s="9">
        <v>10</v>
      </c>
      <c r="H88" s="9">
        <v>9</v>
      </c>
      <c r="I88" s="9">
        <v>7</v>
      </c>
      <c r="J88" s="9">
        <v>1</v>
      </c>
      <c r="K88" s="58">
        <v>119</v>
      </c>
      <c r="L88" s="57">
        <v>500</v>
      </c>
      <c r="M88" s="57">
        <v>117</v>
      </c>
      <c r="N88" s="57">
        <v>-381</v>
      </c>
    </row>
    <row r="89" spans="2:14" x14ac:dyDescent="0.3">
      <c r="B89" s="2" t="s">
        <v>309</v>
      </c>
      <c r="C89" s="10">
        <v>86</v>
      </c>
      <c r="D89" s="10">
        <v>537</v>
      </c>
      <c r="E89" s="10">
        <v>86</v>
      </c>
      <c r="F89" s="32">
        <v>-451</v>
      </c>
      <c r="G89" s="10">
        <v>0</v>
      </c>
      <c r="H89" s="10">
        <v>9</v>
      </c>
      <c r="I89" s="10">
        <v>0</v>
      </c>
      <c r="J89" s="10">
        <v>-9</v>
      </c>
      <c r="K89" s="56">
        <v>86</v>
      </c>
      <c r="L89" s="55">
        <v>546</v>
      </c>
      <c r="M89" s="55">
        <v>86</v>
      </c>
      <c r="N89" s="55">
        <v>-460</v>
      </c>
    </row>
    <row r="90" spans="2:14" x14ac:dyDescent="0.3">
      <c r="B90" s="44" t="s">
        <v>4</v>
      </c>
      <c r="C90" s="42">
        <v>8395</v>
      </c>
      <c r="D90" s="42">
        <v>10673</v>
      </c>
      <c r="E90" s="42">
        <v>7019</v>
      </c>
      <c r="F90" s="43">
        <v>-2278</v>
      </c>
      <c r="G90" s="42">
        <v>1550</v>
      </c>
      <c r="H90" s="42">
        <v>576</v>
      </c>
      <c r="I90" s="42">
        <v>396</v>
      </c>
      <c r="J90" s="42">
        <v>974</v>
      </c>
      <c r="K90" s="56">
        <v>9945</v>
      </c>
      <c r="L90" s="55">
        <v>11249</v>
      </c>
      <c r="M90" s="55">
        <v>7415</v>
      </c>
      <c r="N90" s="55">
        <v>-1304</v>
      </c>
    </row>
    <row r="91" spans="2:14" x14ac:dyDescent="0.3">
      <c r="B91" s="1" t="s">
        <v>234</v>
      </c>
    </row>
    <row r="93" spans="2:14" x14ac:dyDescent="0.3">
      <c r="B93" s="4" t="s">
        <v>308</v>
      </c>
    </row>
    <row r="113" spans="2:4" x14ac:dyDescent="0.3">
      <c r="B113" s="1" t="s">
        <v>234</v>
      </c>
    </row>
    <row r="114" spans="2:4" x14ac:dyDescent="0.3">
      <c r="B114" s="9"/>
    </row>
    <row r="115" spans="2:4" x14ac:dyDescent="0.3">
      <c r="B115" s="54" t="s">
        <v>11</v>
      </c>
      <c r="C115" s="51"/>
      <c r="D115" s="50"/>
    </row>
    <row r="116" spans="2:4" ht="14.4" customHeight="1" x14ac:dyDescent="0.3">
      <c r="B116" s="86" t="s">
        <v>459</v>
      </c>
      <c r="C116" s="101"/>
      <c r="D116" s="88"/>
    </row>
    <row r="117" spans="2:4" x14ac:dyDescent="0.3">
      <c r="B117" s="86"/>
      <c r="C117" s="101"/>
      <c r="D117" s="88"/>
    </row>
    <row r="118" spans="2:4" x14ac:dyDescent="0.3">
      <c r="B118" s="86"/>
      <c r="C118" s="101"/>
      <c r="D118" s="88"/>
    </row>
    <row r="119" spans="2:4" x14ac:dyDescent="0.3">
      <c r="B119" s="86"/>
      <c r="C119" s="101"/>
      <c r="D119" s="88"/>
    </row>
    <row r="120" spans="2:4" x14ac:dyDescent="0.3">
      <c r="B120" s="86"/>
      <c r="C120" s="101"/>
      <c r="D120" s="88"/>
    </row>
    <row r="121" spans="2:4" x14ac:dyDescent="0.3">
      <c r="B121" s="86"/>
      <c r="C121" s="101"/>
      <c r="D121" s="88"/>
    </row>
    <row r="122" spans="2:4" x14ac:dyDescent="0.3">
      <c r="B122" s="86"/>
      <c r="C122" s="101"/>
      <c r="D122" s="88"/>
    </row>
    <row r="123" spans="2:4" x14ac:dyDescent="0.3">
      <c r="B123" s="86"/>
      <c r="C123" s="101"/>
      <c r="D123" s="88"/>
    </row>
    <row r="124" spans="2:4" x14ac:dyDescent="0.3">
      <c r="B124" s="89"/>
      <c r="C124" s="90"/>
      <c r="D124" s="91"/>
    </row>
    <row r="125" spans="2:4" x14ac:dyDescent="0.3">
      <c r="B125" s="27"/>
      <c r="C125" s="27"/>
      <c r="D125" s="27"/>
    </row>
    <row r="126" spans="2:4" x14ac:dyDescent="0.3">
      <c r="B126" s="27"/>
      <c r="C126" s="27"/>
      <c r="D126" s="27"/>
    </row>
    <row r="127" spans="2:4" x14ac:dyDescent="0.3">
      <c r="B127" s="27"/>
      <c r="C127" s="27"/>
      <c r="D127" s="27"/>
    </row>
  </sheetData>
  <mergeCells count="5">
    <mergeCell ref="B8:B9"/>
    <mergeCell ref="C8:F8"/>
    <mergeCell ref="G8:J8"/>
    <mergeCell ref="K8:N8"/>
    <mergeCell ref="B116:D12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CA96A-DF25-4886-9B2F-32D9634B191A}">
  <dimension ref="B6:G95"/>
  <sheetViews>
    <sheetView zoomScaleNormal="100" workbookViewId="0">
      <selection activeCell="J36" sqref="J36"/>
    </sheetView>
  </sheetViews>
  <sheetFormatPr baseColWidth="10" defaultColWidth="8.88671875" defaultRowHeight="14.4" x14ac:dyDescent="0.3"/>
  <cols>
    <col min="1" max="1" width="1.88671875" style="1" customWidth="1"/>
    <col min="2" max="2" width="31" style="1" customWidth="1"/>
    <col min="3" max="3" width="8.77734375" style="12" bestFit="1" customWidth="1"/>
    <col min="4" max="4" width="12.5546875" style="12" bestFit="1" customWidth="1"/>
    <col min="5" max="5" width="9.77734375" style="12" bestFit="1" customWidth="1"/>
    <col min="6" max="6" width="9.44140625" style="12" bestFit="1" customWidth="1"/>
    <col min="7" max="7" width="9.109375" style="1" bestFit="1" customWidth="1"/>
    <col min="8" max="16384" width="8.88671875" style="1"/>
  </cols>
  <sheetData>
    <row r="6" spans="2:7" x14ac:dyDescent="0.3">
      <c r="B6" s="4" t="s">
        <v>436</v>
      </c>
    </row>
    <row r="7" spans="2:7" x14ac:dyDescent="0.3">
      <c r="B7" s="2"/>
      <c r="C7" s="64"/>
      <c r="D7" s="64"/>
      <c r="E7" s="64"/>
      <c r="F7" s="64"/>
      <c r="G7" s="2"/>
    </row>
    <row r="8" spans="2:7" ht="43.2" x14ac:dyDescent="0.3">
      <c r="B8" s="62" t="s">
        <v>1</v>
      </c>
      <c r="C8" s="46" t="s">
        <v>393</v>
      </c>
      <c r="D8" s="46" t="s">
        <v>392</v>
      </c>
      <c r="E8" s="46" t="s">
        <v>257</v>
      </c>
      <c r="F8" s="46" t="s">
        <v>391</v>
      </c>
      <c r="G8" s="11" t="s">
        <v>390</v>
      </c>
    </row>
    <row r="9" spans="2:7" x14ac:dyDescent="0.3">
      <c r="B9" s="1" t="s">
        <v>243</v>
      </c>
      <c r="C9" s="9">
        <v>240</v>
      </c>
      <c r="D9" s="9">
        <v>117</v>
      </c>
      <c r="E9" s="9">
        <v>117</v>
      </c>
      <c r="F9" s="9">
        <v>0</v>
      </c>
      <c r="G9" s="61">
        <v>1</v>
      </c>
    </row>
    <row r="10" spans="2:7" x14ac:dyDescent="0.3">
      <c r="B10" s="1" t="s">
        <v>303</v>
      </c>
      <c r="C10" s="9">
        <v>150</v>
      </c>
      <c r="D10" s="9">
        <v>91</v>
      </c>
      <c r="E10" s="9">
        <v>88</v>
      </c>
      <c r="F10" s="9">
        <v>3</v>
      </c>
      <c r="G10" s="61">
        <v>0.96703296703296704</v>
      </c>
    </row>
    <row r="11" spans="2:7" x14ac:dyDescent="0.3">
      <c r="B11" s="1" t="s">
        <v>241</v>
      </c>
      <c r="C11" s="9">
        <v>366</v>
      </c>
      <c r="D11" s="9">
        <v>197</v>
      </c>
      <c r="E11" s="9">
        <v>190</v>
      </c>
      <c r="F11" s="9">
        <v>7</v>
      </c>
      <c r="G11" s="61">
        <v>0.96446700507614214</v>
      </c>
    </row>
    <row r="12" spans="2:7" x14ac:dyDescent="0.3">
      <c r="B12" s="1" t="s">
        <v>389</v>
      </c>
      <c r="C12" s="9">
        <v>570</v>
      </c>
      <c r="D12" s="9">
        <v>346</v>
      </c>
      <c r="E12" s="9">
        <v>326</v>
      </c>
      <c r="F12" s="9">
        <v>20</v>
      </c>
      <c r="G12" s="61">
        <v>0.94219653179190754</v>
      </c>
    </row>
    <row r="13" spans="2:7" x14ac:dyDescent="0.3">
      <c r="B13" s="1" t="s">
        <v>237</v>
      </c>
      <c r="C13" s="9">
        <v>1710</v>
      </c>
      <c r="D13" s="9">
        <v>882</v>
      </c>
      <c r="E13" s="9">
        <v>805</v>
      </c>
      <c r="F13" s="9">
        <v>77</v>
      </c>
      <c r="G13" s="61">
        <v>0.91269841269841268</v>
      </c>
    </row>
    <row r="14" spans="2:7" x14ac:dyDescent="0.3">
      <c r="B14" s="1" t="s">
        <v>236</v>
      </c>
      <c r="C14" s="9">
        <v>3543</v>
      </c>
      <c r="D14" s="9">
        <v>2216</v>
      </c>
      <c r="E14" s="9">
        <v>2009</v>
      </c>
      <c r="F14" s="9">
        <v>207</v>
      </c>
      <c r="G14" s="61">
        <v>0.90658844765342961</v>
      </c>
    </row>
    <row r="15" spans="2:7" x14ac:dyDescent="0.3">
      <c r="B15" s="1" t="s">
        <v>242</v>
      </c>
      <c r="C15" s="9">
        <v>300</v>
      </c>
      <c r="D15" s="9">
        <v>134</v>
      </c>
      <c r="E15" s="9">
        <v>118</v>
      </c>
      <c r="F15" s="9">
        <v>16</v>
      </c>
      <c r="G15" s="61">
        <v>0.88059701492537312</v>
      </c>
    </row>
    <row r="16" spans="2:7" x14ac:dyDescent="0.3">
      <c r="B16" s="1" t="s">
        <v>244</v>
      </c>
      <c r="C16" s="9">
        <v>1240</v>
      </c>
      <c r="D16" s="9">
        <v>661</v>
      </c>
      <c r="E16" s="9">
        <v>564</v>
      </c>
      <c r="F16" s="9">
        <v>97</v>
      </c>
      <c r="G16" s="61">
        <v>0.85325264750378216</v>
      </c>
    </row>
    <row r="17" spans="2:7" x14ac:dyDescent="0.3">
      <c r="B17" s="1" t="s">
        <v>238</v>
      </c>
      <c r="C17" s="9">
        <v>1350</v>
      </c>
      <c r="D17" s="9">
        <v>720</v>
      </c>
      <c r="E17" s="9">
        <v>600</v>
      </c>
      <c r="F17" s="9">
        <v>120</v>
      </c>
      <c r="G17" s="61">
        <v>0.83333333333333337</v>
      </c>
    </row>
    <row r="18" spans="2:7" x14ac:dyDescent="0.3">
      <c r="B18" s="1" t="s">
        <v>247</v>
      </c>
      <c r="C18" s="9">
        <v>300</v>
      </c>
      <c r="D18" s="9">
        <v>170</v>
      </c>
      <c r="E18" s="9">
        <v>139</v>
      </c>
      <c r="F18" s="9">
        <v>31</v>
      </c>
      <c r="G18" s="61">
        <v>0.81764705882352939</v>
      </c>
    </row>
    <row r="19" spans="2:7" x14ac:dyDescent="0.3">
      <c r="B19" s="1" t="s">
        <v>246</v>
      </c>
      <c r="C19" s="9">
        <v>660</v>
      </c>
      <c r="D19" s="9">
        <v>381</v>
      </c>
      <c r="E19" s="9">
        <v>310</v>
      </c>
      <c r="F19" s="9">
        <v>71</v>
      </c>
      <c r="G19" s="61">
        <v>0.81364829396325455</v>
      </c>
    </row>
    <row r="20" spans="2:7" x14ac:dyDescent="0.3">
      <c r="B20" s="1" t="s">
        <v>249</v>
      </c>
      <c r="C20" s="9">
        <v>3889</v>
      </c>
      <c r="D20" s="9">
        <v>2163</v>
      </c>
      <c r="E20" s="9">
        <v>1637</v>
      </c>
      <c r="F20" s="9">
        <v>526</v>
      </c>
      <c r="G20" s="61">
        <v>0.75681923254738792</v>
      </c>
    </row>
    <row r="21" spans="2:7" x14ac:dyDescent="0.3">
      <c r="B21" s="1" t="s">
        <v>245</v>
      </c>
      <c r="C21" s="9">
        <v>3644</v>
      </c>
      <c r="D21" s="9">
        <v>2043</v>
      </c>
      <c r="E21" s="9">
        <v>1533</v>
      </c>
      <c r="F21" s="9">
        <v>510</v>
      </c>
      <c r="G21" s="61">
        <v>0.75036710719530098</v>
      </c>
    </row>
    <row r="22" spans="2:7" x14ac:dyDescent="0.3">
      <c r="B22" s="1" t="s">
        <v>252</v>
      </c>
      <c r="C22" s="9">
        <v>2186</v>
      </c>
      <c r="D22" s="9">
        <v>1131</v>
      </c>
      <c r="E22" s="9">
        <v>848</v>
      </c>
      <c r="F22" s="9">
        <v>283</v>
      </c>
      <c r="G22" s="61">
        <v>0.74977895667550842</v>
      </c>
    </row>
    <row r="23" spans="2:7" x14ac:dyDescent="0.3">
      <c r="B23" s="1" t="s">
        <v>250</v>
      </c>
      <c r="C23" s="9">
        <v>2823</v>
      </c>
      <c r="D23" s="9">
        <v>1502</v>
      </c>
      <c r="E23" s="9">
        <v>1097</v>
      </c>
      <c r="F23" s="9">
        <v>405</v>
      </c>
      <c r="G23" s="61">
        <v>0.73035952063914777</v>
      </c>
    </row>
    <row r="24" spans="2:7" x14ac:dyDescent="0.3">
      <c r="B24" s="1" t="s">
        <v>251</v>
      </c>
      <c r="C24" s="9">
        <v>2870</v>
      </c>
      <c r="D24" s="9">
        <v>1673</v>
      </c>
      <c r="E24" s="9">
        <v>1135</v>
      </c>
      <c r="F24" s="9">
        <v>538</v>
      </c>
      <c r="G24" s="61">
        <v>0.67842199641362821</v>
      </c>
    </row>
    <row r="25" spans="2:7" x14ac:dyDescent="0.3">
      <c r="B25" s="1" t="s">
        <v>248</v>
      </c>
      <c r="C25" s="9">
        <v>120</v>
      </c>
      <c r="D25" s="9">
        <v>82</v>
      </c>
      <c r="E25" s="9">
        <v>52</v>
      </c>
      <c r="F25" s="9">
        <v>30</v>
      </c>
      <c r="G25" s="61">
        <v>0.63414634146341464</v>
      </c>
    </row>
    <row r="26" spans="2:7" x14ac:dyDescent="0.3">
      <c r="B26" s="1" t="s">
        <v>253</v>
      </c>
      <c r="C26" s="9">
        <v>780</v>
      </c>
      <c r="D26" s="9">
        <v>484</v>
      </c>
      <c r="E26" s="9">
        <v>288</v>
      </c>
      <c r="F26" s="9">
        <v>196</v>
      </c>
      <c r="G26" s="61">
        <v>0.5950413223140496</v>
      </c>
    </row>
    <row r="27" spans="2:7" x14ac:dyDescent="0.3">
      <c r="B27" s="1" t="s">
        <v>254</v>
      </c>
      <c r="C27" s="9">
        <v>1636</v>
      </c>
      <c r="D27" s="9">
        <v>995</v>
      </c>
      <c r="E27" s="9">
        <v>580</v>
      </c>
      <c r="F27" s="9">
        <v>415</v>
      </c>
      <c r="G27" s="61">
        <v>0.58291457286432158</v>
      </c>
    </row>
    <row r="28" spans="2:7" x14ac:dyDescent="0.3">
      <c r="B28" s="1" t="s">
        <v>304</v>
      </c>
      <c r="C28" s="9">
        <v>180</v>
      </c>
      <c r="D28" s="9">
        <v>116</v>
      </c>
      <c r="E28" s="9">
        <v>57</v>
      </c>
      <c r="F28" s="9">
        <v>59</v>
      </c>
      <c r="G28" s="61">
        <v>0.49137931034482757</v>
      </c>
    </row>
    <row r="29" spans="2:7" x14ac:dyDescent="0.3">
      <c r="B29" s="1" t="s">
        <v>255</v>
      </c>
      <c r="C29" s="9">
        <v>770</v>
      </c>
      <c r="D29" s="9">
        <v>514</v>
      </c>
      <c r="E29" s="9">
        <v>243</v>
      </c>
      <c r="F29" s="9">
        <v>271</v>
      </c>
      <c r="G29" s="61">
        <v>0.47276264591439687</v>
      </c>
    </row>
    <row r="30" spans="2:7" x14ac:dyDescent="0.3">
      <c r="B30" s="2" t="s">
        <v>305</v>
      </c>
      <c r="C30" s="10">
        <v>210</v>
      </c>
      <c r="D30" s="10">
        <v>150</v>
      </c>
      <c r="E30" s="10">
        <v>68</v>
      </c>
      <c r="F30" s="10">
        <v>82</v>
      </c>
      <c r="G30" s="60">
        <v>0.45333333333333331</v>
      </c>
    </row>
    <row r="31" spans="2:7" x14ac:dyDescent="0.3">
      <c r="B31" s="44" t="s">
        <v>4</v>
      </c>
      <c r="C31" s="42">
        <v>29537</v>
      </c>
      <c r="D31" s="42">
        <v>16768</v>
      </c>
      <c r="E31" s="42">
        <v>12804</v>
      </c>
      <c r="F31" s="42">
        <v>3964</v>
      </c>
      <c r="G31" s="63">
        <v>0.76359732824427484</v>
      </c>
    </row>
    <row r="32" spans="2:7" ht="43.2" x14ac:dyDescent="0.3">
      <c r="B32" s="62" t="s">
        <v>5</v>
      </c>
      <c r="C32" s="46" t="s">
        <v>393</v>
      </c>
      <c r="D32" s="46" t="s">
        <v>392</v>
      </c>
      <c r="E32" s="46" t="s">
        <v>257</v>
      </c>
      <c r="F32" s="46" t="s">
        <v>391</v>
      </c>
      <c r="G32" s="11" t="s">
        <v>390</v>
      </c>
    </row>
    <row r="33" spans="2:7" x14ac:dyDescent="0.3">
      <c r="B33" s="1" t="s">
        <v>304</v>
      </c>
      <c r="C33" s="9">
        <v>30</v>
      </c>
      <c r="D33" s="9">
        <v>12</v>
      </c>
      <c r="E33" s="9">
        <v>12</v>
      </c>
      <c r="F33" s="9">
        <v>0</v>
      </c>
      <c r="G33" s="61">
        <v>1</v>
      </c>
    </row>
    <row r="34" spans="2:7" x14ac:dyDescent="0.3">
      <c r="B34" s="1" t="s">
        <v>389</v>
      </c>
      <c r="C34" s="9">
        <v>930</v>
      </c>
      <c r="D34" s="9">
        <v>595</v>
      </c>
      <c r="E34" s="9">
        <v>581</v>
      </c>
      <c r="F34" s="9">
        <v>14</v>
      </c>
      <c r="G34" s="61">
        <v>0.97647058823529409</v>
      </c>
    </row>
    <row r="35" spans="2:7" x14ac:dyDescent="0.3">
      <c r="B35" s="1" t="s">
        <v>236</v>
      </c>
      <c r="C35" s="9">
        <v>3108</v>
      </c>
      <c r="D35" s="9">
        <v>2015</v>
      </c>
      <c r="E35" s="9">
        <v>1848</v>
      </c>
      <c r="F35" s="9">
        <v>167</v>
      </c>
      <c r="G35" s="61">
        <v>0.91712158808932998</v>
      </c>
    </row>
    <row r="36" spans="2:7" x14ac:dyDescent="0.3">
      <c r="B36" s="1" t="s">
        <v>245</v>
      </c>
      <c r="C36" s="9">
        <v>2500</v>
      </c>
      <c r="D36" s="9">
        <v>1272</v>
      </c>
      <c r="E36" s="9">
        <v>1162</v>
      </c>
      <c r="F36" s="9">
        <v>110</v>
      </c>
      <c r="G36" s="61">
        <v>0.91352201257861632</v>
      </c>
    </row>
    <row r="37" spans="2:7" x14ac:dyDescent="0.3">
      <c r="B37" s="1" t="s">
        <v>303</v>
      </c>
      <c r="C37" s="9">
        <v>90</v>
      </c>
      <c r="D37" s="9">
        <v>82</v>
      </c>
      <c r="E37" s="9">
        <v>68</v>
      </c>
      <c r="F37" s="9">
        <v>14</v>
      </c>
      <c r="G37" s="61">
        <v>0.82926829268292679</v>
      </c>
    </row>
    <row r="38" spans="2:7" x14ac:dyDescent="0.3">
      <c r="B38" s="1" t="s">
        <v>244</v>
      </c>
      <c r="C38" s="9">
        <v>750</v>
      </c>
      <c r="D38" s="9">
        <v>435</v>
      </c>
      <c r="E38" s="9">
        <v>345</v>
      </c>
      <c r="F38" s="9">
        <v>90</v>
      </c>
      <c r="G38" s="61">
        <v>0.7931034482758621</v>
      </c>
    </row>
    <row r="39" spans="2:7" x14ac:dyDescent="0.3">
      <c r="B39" s="1" t="s">
        <v>249</v>
      </c>
      <c r="C39" s="9">
        <v>3442</v>
      </c>
      <c r="D39" s="9">
        <v>1924</v>
      </c>
      <c r="E39" s="9">
        <v>1525</v>
      </c>
      <c r="F39" s="9">
        <v>399</v>
      </c>
      <c r="G39" s="61">
        <v>0.79261954261954259</v>
      </c>
    </row>
    <row r="40" spans="2:7" x14ac:dyDescent="0.3">
      <c r="B40" s="1" t="s">
        <v>252</v>
      </c>
      <c r="C40" s="9">
        <v>1530</v>
      </c>
      <c r="D40" s="9">
        <v>878</v>
      </c>
      <c r="E40" s="9">
        <v>678</v>
      </c>
      <c r="F40" s="9">
        <v>200</v>
      </c>
      <c r="G40" s="61">
        <v>0.77220956719817768</v>
      </c>
    </row>
    <row r="41" spans="2:7" x14ac:dyDescent="0.3">
      <c r="B41" s="1" t="s">
        <v>250</v>
      </c>
      <c r="C41" s="9">
        <v>3090</v>
      </c>
      <c r="D41" s="9">
        <v>1786</v>
      </c>
      <c r="E41" s="9">
        <v>1346</v>
      </c>
      <c r="F41" s="9">
        <v>440</v>
      </c>
      <c r="G41" s="61">
        <v>0.75363941769316911</v>
      </c>
    </row>
    <row r="42" spans="2:7" x14ac:dyDescent="0.3">
      <c r="B42" s="1" t="s">
        <v>241</v>
      </c>
      <c r="C42" s="9">
        <v>435</v>
      </c>
      <c r="D42" s="9">
        <v>266</v>
      </c>
      <c r="E42" s="9">
        <v>198</v>
      </c>
      <c r="F42" s="9">
        <v>68</v>
      </c>
      <c r="G42" s="61">
        <v>0.74436090225563911</v>
      </c>
    </row>
    <row r="43" spans="2:7" x14ac:dyDescent="0.3">
      <c r="B43" s="1" t="s">
        <v>246</v>
      </c>
      <c r="C43" s="9">
        <v>780</v>
      </c>
      <c r="D43" s="9">
        <v>472</v>
      </c>
      <c r="E43" s="9">
        <v>293</v>
      </c>
      <c r="F43" s="9">
        <v>179</v>
      </c>
      <c r="G43" s="61">
        <v>0.62076271186440679</v>
      </c>
    </row>
    <row r="44" spans="2:7" x14ac:dyDescent="0.3">
      <c r="B44" s="1" t="s">
        <v>251</v>
      </c>
      <c r="C44" s="9">
        <v>1760</v>
      </c>
      <c r="D44" s="9">
        <v>1127</v>
      </c>
      <c r="E44" s="9">
        <v>688</v>
      </c>
      <c r="F44" s="9">
        <v>439</v>
      </c>
      <c r="G44" s="61">
        <v>0.61047027506654838</v>
      </c>
    </row>
    <row r="45" spans="2:7" x14ac:dyDescent="0.3">
      <c r="B45" s="1" t="s">
        <v>238</v>
      </c>
      <c r="C45" s="9">
        <v>390</v>
      </c>
      <c r="D45" s="9">
        <v>233</v>
      </c>
      <c r="E45" s="9">
        <v>140</v>
      </c>
      <c r="F45" s="9">
        <v>93</v>
      </c>
      <c r="G45" s="61">
        <v>0.60085836909871249</v>
      </c>
    </row>
    <row r="46" spans="2:7" x14ac:dyDescent="0.3">
      <c r="B46" s="1" t="s">
        <v>253</v>
      </c>
      <c r="C46" s="9">
        <v>930</v>
      </c>
      <c r="D46" s="9">
        <v>555</v>
      </c>
      <c r="E46" s="9">
        <v>322</v>
      </c>
      <c r="F46" s="9">
        <v>233</v>
      </c>
      <c r="G46" s="61">
        <v>0.58018018018018014</v>
      </c>
    </row>
    <row r="47" spans="2:7" x14ac:dyDescent="0.3">
      <c r="B47" s="1" t="s">
        <v>255</v>
      </c>
      <c r="C47" s="9">
        <v>750</v>
      </c>
      <c r="D47" s="9">
        <v>460</v>
      </c>
      <c r="E47" s="9">
        <v>240</v>
      </c>
      <c r="F47" s="9">
        <v>220</v>
      </c>
      <c r="G47" s="61">
        <v>0.52173913043478259</v>
      </c>
    </row>
    <row r="48" spans="2:7" x14ac:dyDescent="0.3">
      <c r="B48" s="1" t="s">
        <v>254</v>
      </c>
      <c r="C48" s="9">
        <v>1840</v>
      </c>
      <c r="D48" s="9">
        <v>1169</v>
      </c>
      <c r="E48" s="9">
        <v>568</v>
      </c>
      <c r="F48" s="9">
        <v>601</v>
      </c>
      <c r="G48" s="61">
        <v>0.48588537211291705</v>
      </c>
    </row>
    <row r="49" spans="2:7" x14ac:dyDescent="0.3">
      <c r="B49" s="1" t="s">
        <v>243</v>
      </c>
      <c r="C49" s="9">
        <v>120</v>
      </c>
      <c r="D49" s="9">
        <v>81</v>
      </c>
      <c r="E49" s="9">
        <v>39</v>
      </c>
      <c r="F49" s="9">
        <v>42</v>
      </c>
      <c r="G49" s="61">
        <v>0.48148148148148145</v>
      </c>
    </row>
    <row r="50" spans="2:7" x14ac:dyDescent="0.3">
      <c r="B50" s="1" t="s">
        <v>248</v>
      </c>
      <c r="C50" s="9">
        <v>120</v>
      </c>
      <c r="D50" s="9">
        <v>97</v>
      </c>
      <c r="E50" s="9">
        <v>31</v>
      </c>
      <c r="F50" s="9">
        <v>66</v>
      </c>
      <c r="G50" s="61">
        <v>0.31958762886597936</v>
      </c>
    </row>
    <row r="51" spans="2:7" x14ac:dyDescent="0.3">
      <c r="B51" s="1" t="s">
        <v>247</v>
      </c>
      <c r="C51" s="9">
        <v>180</v>
      </c>
      <c r="D51" s="9">
        <v>125</v>
      </c>
      <c r="E51" s="9">
        <v>36</v>
      </c>
      <c r="F51" s="9">
        <v>89</v>
      </c>
      <c r="G51" s="61">
        <v>0.28799999999999998</v>
      </c>
    </row>
    <row r="52" spans="2:7" x14ac:dyDescent="0.3">
      <c r="B52" s="2" t="s">
        <v>305</v>
      </c>
      <c r="C52" s="10">
        <v>105</v>
      </c>
      <c r="D52" s="10">
        <v>81</v>
      </c>
      <c r="E52" s="10">
        <v>15</v>
      </c>
      <c r="F52" s="10">
        <v>66</v>
      </c>
      <c r="G52" s="60">
        <v>0.18518518518518517</v>
      </c>
    </row>
    <row r="53" spans="2:7" x14ac:dyDescent="0.3">
      <c r="B53" s="2" t="s">
        <v>4</v>
      </c>
      <c r="C53" s="10">
        <v>22880</v>
      </c>
      <c r="D53" s="10">
        <v>13665</v>
      </c>
      <c r="E53" s="10">
        <v>10135</v>
      </c>
      <c r="F53" s="10">
        <v>3530</v>
      </c>
      <c r="G53" s="60">
        <v>0.74167581412367367</v>
      </c>
    </row>
    <row r="54" spans="2:7" ht="43.2" x14ac:dyDescent="0.3">
      <c r="B54" s="62" t="s">
        <v>18</v>
      </c>
      <c r="C54" s="46" t="s">
        <v>393</v>
      </c>
      <c r="D54" s="46" t="s">
        <v>392</v>
      </c>
      <c r="E54" s="46" t="s">
        <v>257</v>
      </c>
      <c r="F54" s="46" t="s">
        <v>391</v>
      </c>
      <c r="G54" s="11" t="s">
        <v>390</v>
      </c>
    </row>
    <row r="55" spans="2:7" x14ac:dyDescent="0.3">
      <c r="B55" s="1" t="s">
        <v>389</v>
      </c>
      <c r="C55" s="9">
        <v>1500</v>
      </c>
      <c r="D55" s="9">
        <v>941</v>
      </c>
      <c r="E55" s="9">
        <v>907</v>
      </c>
      <c r="F55" s="9">
        <v>34</v>
      </c>
      <c r="G55" s="61">
        <v>0.96386822529224225</v>
      </c>
    </row>
    <row r="56" spans="2:7" x14ac:dyDescent="0.3">
      <c r="B56" s="1" t="s">
        <v>237</v>
      </c>
      <c r="C56" s="9">
        <v>1710</v>
      </c>
      <c r="D56" s="9">
        <v>882</v>
      </c>
      <c r="E56" s="9">
        <v>805</v>
      </c>
      <c r="F56" s="9">
        <v>77</v>
      </c>
      <c r="G56" s="61">
        <v>0.91269841269841268</v>
      </c>
    </row>
    <row r="57" spans="2:7" x14ac:dyDescent="0.3">
      <c r="B57" s="1" t="s">
        <v>236</v>
      </c>
      <c r="C57" s="9">
        <v>6651</v>
      </c>
      <c r="D57" s="9">
        <v>4231</v>
      </c>
      <c r="E57" s="9">
        <v>3857</v>
      </c>
      <c r="F57" s="9">
        <v>374</v>
      </c>
      <c r="G57" s="61">
        <v>0.91160482155518785</v>
      </c>
    </row>
    <row r="58" spans="2:7" x14ac:dyDescent="0.3">
      <c r="B58" s="1" t="s">
        <v>303</v>
      </c>
      <c r="C58" s="9">
        <v>240</v>
      </c>
      <c r="D58" s="9">
        <v>173</v>
      </c>
      <c r="E58" s="9">
        <v>156</v>
      </c>
      <c r="F58" s="9">
        <v>17</v>
      </c>
      <c r="G58" s="61">
        <v>0.90173410404624277</v>
      </c>
    </row>
    <row r="59" spans="2:7" x14ac:dyDescent="0.3">
      <c r="B59" s="1" t="s">
        <v>242</v>
      </c>
      <c r="C59" s="9">
        <v>300</v>
      </c>
      <c r="D59" s="9">
        <v>134</v>
      </c>
      <c r="E59" s="9">
        <v>118</v>
      </c>
      <c r="F59" s="9">
        <v>16</v>
      </c>
      <c r="G59" s="61">
        <v>0.88059701492537312</v>
      </c>
    </row>
    <row r="60" spans="2:7" x14ac:dyDescent="0.3">
      <c r="B60" s="1" t="s">
        <v>241</v>
      </c>
      <c r="C60" s="9">
        <v>801</v>
      </c>
      <c r="D60" s="9">
        <v>463</v>
      </c>
      <c r="E60" s="9">
        <v>388</v>
      </c>
      <c r="F60" s="9">
        <v>75</v>
      </c>
      <c r="G60" s="61">
        <v>0.83801295896328298</v>
      </c>
    </row>
    <row r="61" spans="2:7" x14ac:dyDescent="0.3">
      <c r="B61" s="1" t="s">
        <v>244</v>
      </c>
      <c r="C61" s="9">
        <v>1990</v>
      </c>
      <c r="D61" s="9">
        <v>1096</v>
      </c>
      <c r="E61" s="9">
        <v>909</v>
      </c>
      <c r="F61" s="9">
        <v>187</v>
      </c>
      <c r="G61" s="61">
        <v>0.82937956204379559</v>
      </c>
    </row>
    <row r="62" spans="2:7" x14ac:dyDescent="0.3">
      <c r="B62" s="1" t="s">
        <v>245</v>
      </c>
      <c r="C62" s="9">
        <v>6144</v>
      </c>
      <c r="D62" s="9">
        <v>3315</v>
      </c>
      <c r="E62" s="9">
        <v>2695</v>
      </c>
      <c r="F62" s="9">
        <v>620</v>
      </c>
      <c r="G62" s="61">
        <v>0.81297134238310709</v>
      </c>
    </row>
    <row r="63" spans="2:7" x14ac:dyDescent="0.3">
      <c r="B63" s="1" t="s">
        <v>243</v>
      </c>
      <c r="C63" s="9">
        <v>360</v>
      </c>
      <c r="D63" s="9">
        <v>198</v>
      </c>
      <c r="E63" s="9">
        <v>156</v>
      </c>
      <c r="F63" s="9">
        <v>42</v>
      </c>
      <c r="G63" s="61">
        <v>0.78787878787878785</v>
      </c>
    </row>
    <row r="64" spans="2:7" x14ac:dyDescent="0.3">
      <c r="B64" s="1" t="s">
        <v>238</v>
      </c>
      <c r="C64" s="9">
        <v>1740</v>
      </c>
      <c r="D64" s="9">
        <v>953</v>
      </c>
      <c r="E64" s="9">
        <v>740</v>
      </c>
      <c r="F64" s="9">
        <v>213</v>
      </c>
      <c r="G64" s="61">
        <v>0.776495278069255</v>
      </c>
    </row>
    <row r="65" spans="2:7" x14ac:dyDescent="0.3">
      <c r="B65" s="1" t="s">
        <v>249</v>
      </c>
      <c r="C65" s="9">
        <v>7331</v>
      </c>
      <c r="D65" s="9">
        <v>4087</v>
      </c>
      <c r="E65" s="9">
        <v>3162</v>
      </c>
      <c r="F65" s="9">
        <v>925</v>
      </c>
      <c r="G65" s="61">
        <v>0.77367262050403718</v>
      </c>
    </row>
    <row r="66" spans="2:7" x14ac:dyDescent="0.3">
      <c r="B66" s="1" t="s">
        <v>252</v>
      </c>
      <c r="C66" s="9">
        <v>3716</v>
      </c>
      <c r="D66" s="9">
        <v>2009</v>
      </c>
      <c r="E66" s="9">
        <v>1526</v>
      </c>
      <c r="F66" s="9">
        <v>483</v>
      </c>
      <c r="G66" s="61">
        <v>0.75958188153310102</v>
      </c>
    </row>
    <row r="67" spans="2:7" x14ac:dyDescent="0.3">
      <c r="B67" s="1" t="s">
        <v>250</v>
      </c>
      <c r="C67" s="9">
        <v>5913</v>
      </c>
      <c r="D67" s="9">
        <v>3288</v>
      </c>
      <c r="E67" s="9">
        <v>2443</v>
      </c>
      <c r="F67" s="9">
        <v>845</v>
      </c>
      <c r="G67" s="61">
        <v>0.74300486618004868</v>
      </c>
    </row>
    <row r="68" spans="2:7" x14ac:dyDescent="0.3">
      <c r="B68" s="1" t="s">
        <v>246</v>
      </c>
      <c r="C68" s="9">
        <v>1440</v>
      </c>
      <c r="D68" s="9">
        <v>853</v>
      </c>
      <c r="E68" s="9">
        <v>603</v>
      </c>
      <c r="F68" s="9">
        <v>250</v>
      </c>
      <c r="G68" s="61">
        <v>0.70691676436107853</v>
      </c>
    </row>
    <row r="69" spans="2:7" x14ac:dyDescent="0.3">
      <c r="B69" s="1" t="s">
        <v>251</v>
      </c>
      <c r="C69" s="9">
        <v>4630</v>
      </c>
      <c r="D69" s="9">
        <v>2800</v>
      </c>
      <c r="E69" s="9">
        <v>1823</v>
      </c>
      <c r="F69" s="9">
        <v>977</v>
      </c>
      <c r="G69" s="61">
        <v>0.65107142857142852</v>
      </c>
    </row>
    <row r="70" spans="2:7" x14ac:dyDescent="0.3">
      <c r="B70" s="1" t="s">
        <v>247</v>
      </c>
      <c r="C70" s="9">
        <v>480</v>
      </c>
      <c r="D70" s="9">
        <v>295</v>
      </c>
      <c r="E70" s="9">
        <v>175</v>
      </c>
      <c r="F70" s="9">
        <v>120</v>
      </c>
      <c r="G70" s="61">
        <v>0.59322033898305082</v>
      </c>
    </row>
    <row r="71" spans="2:7" x14ac:dyDescent="0.3">
      <c r="B71" s="1" t="s">
        <v>253</v>
      </c>
      <c r="C71" s="9">
        <v>1710</v>
      </c>
      <c r="D71" s="9">
        <v>1039</v>
      </c>
      <c r="E71" s="9">
        <v>610</v>
      </c>
      <c r="F71" s="9">
        <v>429</v>
      </c>
      <c r="G71" s="61">
        <v>0.58710298363811353</v>
      </c>
    </row>
    <row r="72" spans="2:7" x14ac:dyDescent="0.3">
      <c r="B72" s="1" t="s">
        <v>304</v>
      </c>
      <c r="C72" s="9">
        <v>210</v>
      </c>
      <c r="D72" s="9">
        <v>128</v>
      </c>
      <c r="E72" s="9">
        <v>69</v>
      </c>
      <c r="F72" s="9">
        <v>59</v>
      </c>
      <c r="G72" s="61">
        <v>0.5390625</v>
      </c>
    </row>
    <row r="73" spans="2:7" x14ac:dyDescent="0.3">
      <c r="B73" s="1" t="s">
        <v>254</v>
      </c>
      <c r="C73" s="9">
        <v>3476</v>
      </c>
      <c r="D73" s="9">
        <v>2164</v>
      </c>
      <c r="E73" s="9">
        <v>1148</v>
      </c>
      <c r="F73" s="9">
        <v>1016</v>
      </c>
      <c r="G73" s="61">
        <v>0.53049907578558231</v>
      </c>
    </row>
    <row r="74" spans="2:7" x14ac:dyDescent="0.3">
      <c r="B74" s="1" t="s">
        <v>255</v>
      </c>
      <c r="C74" s="9">
        <v>1520</v>
      </c>
      <c r="D74" s="9">
        <v>974</v>
      </c>
      <c r="E74" s="9">
        <v>483</v>
      </c>
      <c r="F74" s="9">
        <v>491</v>
      </c>
      <c r="G74" s="61">
        <v>0.49589322381930184</v>
      </c>
    </row>
    <row r="75" spans="2:7" x14ac:dyDescent="0.3">
      <c r="B75" s="1" t="s">
        <v>248</v>
      </c>
      <c r="C75" s="9">
        <v>240</v>
      </c>
      <c r="D75" s="9">
        <v>179</v>
      </c>
      <c r="E75" s="9">
        <v>83</v>
      </c>
      <c r="F75" s="9">
        <v>96</v>
      </c>
      <c r="G75" s="61">
        <v>0.46368715083798884</v>
      </c>
    </row>
    <row r="76" spans="2:7" x14ac:dyDescent="0.3">
      <c r="B76" s="2" t="s">
        <v>305</v>
      </c>
      <c r="C76" s="10">
        <v>355</v>
      </c>
      <c r="D76" s="10">
        <v>258</v>
      </c>
      <c r="E76" s="10">
        <v>100</v>
      </c>
      <c r="F76" s="10">
        <v>158</v>
      </c>
      <c r="G76" s="60">
        <v>0.38759689922480622</v>
      </c>
    </row>
    <row r="77" spans="2:7" x14ac:dyDescent="0.3">
      <c r="B77" s="2" t="s">
        <v>4</v>
      </c>
      <c r="C77" s="10">
        <v>52457</v>
      </c>
      <c r="D77" s="10">
        <v>30460</v>
      </c>
      <c r="E77" s="10">
        <v>22956</v>
      </c>
      <c r="F77" s="10">
        <v>7504</v>
      </c>
      <c r="G77" s="60">
        <v>0.75364412344057785</v>
      </c>
    </row>
    <row r="78" spans="2:7" x14ac:dyDescent="0.3">
      <c r="B78" s="1" t="s">
        <v>388</v>
      </c>
    </row>
    <row r="80" spans="2:7" x14ac:dyDescent="0.3">
      <c r="B80" s="15" t="s">
        <v>11</v>
      </c>
      <c r="C80" s="59"/>
      <c r="D80" s="59"/>
      <c r="E80" s="59"/>
      <c r="F80" s="59"/>
      <c r="G80" s="17"/>
    </row>
    <row r="81" spans="2:7" ht="13.2" customHeight="1" x14ac:dyDescent="0.3">
      <c r="B81" s="86" t="s">
        <v>387</v>
      </c>
      <c r="C81" s="101"/>
      <c r="D81" s="101"/>
      <c r="E81" s="101"/>
      <c r="F81" s="101"/>
      <c r="G81" s="88"/>
    </row>
    <row r="82" spans="2:7" x14ac:dyDescent="0.3">
      <c r="B82" s="86"/>
      <c r="C82" s="101"/>
      <c r="D82" s="101"/>
      <c r="E82" s="101"/>
      <c r="F82" s="101"/>
      <c r="G82" s="88"/>
    </row>
    <row r="83" spans="2:7" x14ac:dyDescent="0.3">
      <c r="B83" s="86"/>
      <c r="C83" s="101"/>
      <c r="D83" s="101"/>
      <c r="E83" s="101"/>
      <c r="F83" s="101"/>
      <c r="G83" s="88"/>
    </row>
    <row r="84" spans="2:7" x14ac:dyDescent="0.3">
      <c r="B84" s="86"/>
      <c r="C84" s="101"/>
      <c r="D84" s="101"/>
      <c r="E84" s="101"/>
      <c r="F84" s="101"/>
      <c r="G84" s="88"/>
    </row>
    <row r="85" spans="2:7" x14ac:dyDescent="0.3">
      <c r="B85" s="86"/>
      <c r="C85" s="101"/>
      <c r="D85" s="101"/>
      <c r="E85" s="101"/>
      <c r="F85" s="101"/>
      <c r="G85" s="88"/>
    </row>
    <row r="86" spans="2:7" x14ac:dyDescent="0.3">
      <c r="B86" s="86"/>
      <c r="C86" s="101"/>
      <c r="D86" s="101"/>
      <c r="E86" s="101"/>
      <c r="F86" s="101"/>
      <c r="G86" s="88"/>
    </row>
    <row r="87" spans="2:7" x14ac:dyDescent="0.3">
      <c r="B87" s="86"/>
      <c r="C87" s="101"/>
      <c r="D87" s="101"/>
      <c r="E87" s="101"/>
      <c r="F87" s="101"/>
      <c r="G87" s="88"/>
    </row>
    <row r="88" spans="2:7" x14ac:dyDescent="0.3">
      <c r="B88" s="86"/>
      <c r="C88" s="101"/>
      <c r="D88" s="101"/>
      <c r="E88" s="101"/>
      <c r="F88" s="101"/>
      <c r="G88" s="88"/>
    </row>
    <row r="89" spans="2:7" x14ac:dyDescent="0.3">
      <c r="B89" s="86"/>
      <c r="C89" s="101"/>
      <c r="D89" s="101"/>
      <c r="E89" s="101"/>
      <c r="F89" s="101"/>
      <c r="G89" s="88"/>
    </row>
    <row r="90" spans="2:7" x14ac:dyDescent="0.3">
      <c r="B90" s="86"/>
      <c r="C90" s="101"/>
      <c r="D90" s="101"/>
      <c r="E90" s="101"/>
      <c r="F90" s="101"/>
      <c r="G90" s="88"/>
    </row>
    <row r="91" spans="2:7" x14ac:dyDescent="0.3">
      <c r="B91" s="86"/>
      <c r="C91" s="101"/>
      <c r="D91" s="101"/>
      <c r="E91" s="101"/>
      <c r="F91" s="101"/>
      <c r="G91" s="88"/>
    </row>
    <row r="92" spans="2:7" x14ac:dyDescent="0.3">
      <c r="B92" s="86"/>
      <c r="C92" s="101"/>
      <c r="D92" s="101"/>
      <c r="E92" s="101"/>
      <c r="F92" s="101"/>
      <c r="G92" s="88"/>
    </row>
    <row r="93" spans="2:7" x14ac:dyDescent="0.3">
      <c r="B93" s="86"/>
      <c r="C93" s="101"/>
      <c r="D93" s="101"/>
      <c r="E93" s="101"/>
      <c r="F93" s="101"/>
      <c r="G93" s="88"/>
    </row>
    <row r="94" spans="2:7" x14ac:dyDescent="0.3">
      <c r="B94" s="86"/>
      <c r="C94" s="101"/>
      <c r="D94" s="101"/>
      <c r="E94" s="101"/>
      <c r="F94" s="101"/>
      <c r="G94" s="88"/>
    </row>
    <row r="95" spans="2:7" x14ac:dyDescent="0.3">
      <c r="B95" s="89"/>
      <c r="C95" s="90"/>
      <c r="D95" s="90"/>
      <c r="E95" s="90"/>
      <c r="F95" s="90"/>
      <c r="G95" s="91"/>
    </row>
  </sheetData>
  <mergeCells count="1">
    <mergeCell ref="B81:G9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38432-9553-4749-8E55-449D2B6ACB29}">
  <dimension ref="B6:G80"/>
  <sheetViews>
    <sheetView workbookViewId="0">
      <selection activeCell="Q1" sqref="Q1"/>
    </sheetView>
  </sheetViews>
  <sheetFormatPr baseColWidth="10" defaultRowHeight="14.4" x14ac:dyDescent="0.3"/>
  <cols>
    <col min="1" max="1" width="2.5546875" style="1" customWidth="1"/>
    <col min="2" max="2" width="31.109375" style="1" customWidth="1"/>
    <col min="3" max="3" width="8.77734375" style="9" bestFit="1" customWidth="1"/>
    <col min="4" max="4" width="12.5546875" style="9" bestFit="1" customWidth="1"/>
    <col min="5" max="5" width="9.77734375" style="9" bestFit="1" customWidth="1"/>
    <col min="6" max="6" width="9.44140625" style="9" bestFit="1" customWidth="1"/>
    <col min="7" max="7" width="9.109375" style="61" bestFit="1" customWidth="1"/>
    <col min="8" max="16384" width="11.5546875" style="1"/>
  </cols>
  <sheetData>
    <row r="6" spans="2:7" x14ac:dyDescent="0.3">
      <c r="B6" s="4" t="s">
        <v>437</v>
      </c>
    </row>
    <row r="7" spans="2:7" x14ac:dyDescent="0.3">
      <c r="B7" s="2"/>
      <c r="C7" s="10"/>
      <c r="D7" s="10"/>
      <c r="E7" s="10"/>
      <c r="F7" s="10"/>
      <c r="G7" s="60"/>
    </row>
    <row r="8" spans="2:7" ht="46.2" customHeight="1" x14ac:dyDescent="0.3">
      <c r="B8" s="62" t="s">
        <v>1</v>
      </c>
      <c r="C8" s="46" t="s">
        <v>393</v>
      </c>
      <c r="D8" s="46" t="s">
        <v>392</v>
      </c>
      <c r="E8" s="68" t="s">
        <v>257</v>
      </c>
      <c r="F8" s="46" t="s">
        <v>391</v>
      </c>
      <c r="G8" s="67" t="s">
        <v>390</v>
      </c>
    </row>
    <row r="9" spans="2:7" x14ac:dyDescent="0.3">
      <c r="B9" s="1" t="s">
        <v>238</v>
      </c>
      <c r="C9" s="9">
        <v>390</v>
      </c>
      <c r="D9" s="9">
        <v>207</v>
      </c>
      <c r="E9" s="9">
        <v>208</v>
      </c>
      <c r="F9" s="9">
        <v>-1</v>
      </c>
      <c r="G9" s="61">
        <v>1.0048309178743962</v>
      </c>
    </row>
    <row r="10" spans="2:7" x14ac:dyDescent="0.3">
      <c r="B10" s="1" t="s">
        <v>389</v>
      </c>
      <c r="C10" s="9">
        <v>60</v>
      </c>
      <c r="D10" s="9">
        <v>52</v>
      </c>
      <c r="E10" s="9">
        <v>52</v>
      </c>
      <c r="F10" s="9">
        <v>0</v>
      </c>
      <c r="G10" s="61">
        <v>1</v>
      </c>
    </row>
    <row r="11" spans="2:7" x14ac:dyDescent="0.3">
      <c r="B11" s="1" t="s">
        <v>243</v>
      </c>
      <c r="C11" s="9">
        <v>180</v>
      </c>
      <c r="D11" s="9">
        <v>87</v>
      </c>
      <c r="E11" s="9">
        <v>87</v>
      </c>
      <c r="F11" s="9">
        <v>0</v>
      </c>
      <c r="G11" s="61">
        <v>1</v>
      </c>
    </row>
    <row r="12" spans="2:7" x14ac:dyDescent="0.3">
      <c r="B12" s="1" t="s">
        <v>242</v>
      </c>
      <c r="C12" s="9">
        <v>120</v>
      </c>
      <c r="D12" s="9">
        <v>52</v>
      </c>
      <c r="E12" s="9">
        <v>51</v>
      </c>
      <c r="F12" s="9">
        <v>1</v>
      </c>
      <c r="G12" s="61">
        <v>0.98076923076923073</v>
      </c>
    </row>
    <row r="13" spans="2:7" x14ac:dyDescent="0.3">
      <c r="B13" s="1" t="s">
        <v>241</v>
      </c>
      <c r="C13" s="9">
        <v>183</v>
      </c>
      <c r="D13" s="9">
        <v>96</v>
      </c>
      <c r="E13" s="9">
        <v>94</v>
      </c>
      <c r="F13" s="9">
        <v>2</v>
      </c>
      <c r="G13" s="61">
        <v>0.97916666666666663</v>
      </c>
    </row>
    <row r="14" spans="2:7" x14ac:dyDescent="0.3">
      <c r="B14" s="1" t="s">
        <v>237</v>
      </c>
      <c r="C14" s="9">
        <v>390</v>
      </c>
      <c r="D14" s="9">
        <v>218</v>
      </c>
      <c r="E14" s="9">
        <v>203</v>
      </c>
      <c r="F14" s="9">
        <v>15</v>
      </c>
      <c r="G14" s="61">
        <v>0.93119266055045868</v>
      </c>
    </row>
    <row r="15" spans="2:7" x14ac:dyDescent="0.3">
      <c r="B15" s="1" t="s">
        <v>236</v>
      </c>
      <c r="C15" s="9">
        <v>1764</v>
      </c>
      <c r="D15" s="9">
        <v>1293</v>
      </c>
      <c r="E15" s="9">
        <v>1191</v>
      </c>
      <c r="F15" s="9">
        <v>102</v>
      </c>
      <c r="G15" s="61">
        <v>0.92111368909512759</v>
      </c>
    </row>
    <row r="16" spans="2:7" x14ac:dyDescent="0.3">
      <c r="B16" s="1" t="s">
        <v>244</v>
      </c>
      <c r="C16" s="9">
        <v>700</v>
      </c>
      <c r="D16" s="9">
        <v>367</v>
      </c>
      <c r="E16" s="9">
        <v>326</v>
      </c>
      <c r="F16" s="9">
        <v>41</v>
      </c>
      <c r="G16" s="61">
        <v>0.88828337874659402</v>
      </c>
    </row>
    <row r="17" spans="2:7" x14ac:dyDescent="0.3">
      <c r="B17" s="1" t="s">
        <v>249</v>
      </c>
      <c r="C17" s="9">
        <v>1779</v>
      </c>
      <c r="D17" s="9">
        <v>962</v>
      </c>
      <c r="E17" s="9">
        <v>790</v>
      </c>
      <c r="F17" s="9">
        <v>172</v>
      </c>
      <c r="G17" s="61">
        <v>0.8212058212058212</v>
      </c>
    </row>
    <row r="18" spans="2:7" x14ac:dyDescent="0.3">
      <c r="B18" s="1" t="s">
        <v>252</v>
      </c>
      <c r="C18" s="9">
        <v>1316</v>
      </c>
      <c r="D18" s="9">
        <v>675</v>
      </c>
      <c r="E18" s="9">
        <v>515</v>
      </c>
      <c r="F18" s="9">
        <v>160</v>
      </c>
      <c r="G18" s="61">
        <v>0.76296296296296295</v>
      </c>
    </row>
    <row r="19" spans="2:7" x14ac:dyDescent="0.3">
      <c r="B19" s="1" t="s">
        <v>250</v>
      </c>
      <c r="C19" s="9">
        <v>1263</v>
      </c>
      <c r="D19" s="9">
        <v>665</v>
      </c>
      <c r="E19" s="9">
        <v>496</v>
      </c>
      <c r="F19" s="9">
        <v>169</v>
      </c>
      <c r="G19" s="61">
        <v>0.74586466165413534</v>
      </c>
    </row>
    <row r="20" spans="2:7" x14ac:dyDescent="0.3">
      <c r="B20" s="1" t="s">
        <v>245</v>
      </c>
      <c r="C20" s="9">
        <v>826</v>
      </c>
      <c r="D20" s="9">
        <v>455</v>
      </c>
      <c r="E20" s="9">
        <v>332</v>
      </c>
      <c r="F20" s="9">
        <v>123</v>
      </c>
      <c r="G20" s="61">
        <v>0.72967032967032963</v>
      </c>
    </row>
    <row r="21" spans="2:7" x14ac:dyDescent="0.3">
      <c r="B21" s="1" t="s">
        <v>251</v>
      </c>
      <c r="C21" s="9">
        <v>900</v>
      </c>
      <c r="D21" s="9">
        <v>522</v>
      </c>
      <c r="E21" s="9">
        <v>350</v>
      </c>
      <c r="F21" s="9">
        <v>172</v>
      </c>
      <c r="G21" s="61">
        <v>0.67049808429118773</v>
      </c>
    </row>
    <row r="22" spans="2:7" x14ac:dyDescent="0.3">
      <c r="B22" s="1" t="s">
        <v>246</v>
      </c>
      <c r="C22" s="9">
        <v>180</v>
      </c>
      <c r="D22" s="9">
        <v>119</v>
      </c>
      <c r="E22" s="9">
        <v>79</v>
      </c>
      <c r="F22" s="9">
        <v>40</v>
      </c>
      <c r="G22" s="61">
        <v>0.66386554621848737</v>
      </c>
    </row>
    <row r="23" spans="2:7" x14ac:dyDescent="0.3">
      <c r="B23" s="1" t="s">
        <v>254</v>
      </c>
      <c r="C23" s="9">
        <v>633</v>
      </c>
      <c r="D23" s="9">
        <v>386</v>
      </c>
      <c r="E23" s="9">
        <v>248</v>
      </c>
      <c r="F23" s="9">
        <v>138</v>
      </c>
      <c r="G23" s="61">
        <v>0.6424870466321243</v>
      </c>
    </row>
    <row r="24" spans="2:7" x14ac:dyDescent="0.3">
      <c r="B24" s="1" t="s">
        <v>247</v>
      </c>
      <c r="C24" s="9">
        <v>150</v>
      </c>
      <c r="D24" s="9">
        <v>74</v>
      </c>
      <c r="E24" s="9">
        <v>47</v>
      </c>
      <c r="F24" s="9">
        <v>27</v>
      </c>
      <c r="G24" s="61">
        <v>0.63513513513513509</v>
      </c>
    </row>
    <row r="25" spans="2:7" x14ac:dyDescent="0.3">
      <c r="B25" s="1" t="s">
        <v>248</v>
      </c>
      <c r="C25" s="9">
        <v>120</v>
      </c>
      <c r="D25" s="9">
        <v>82</v>
      </c>
      <c r="E25" s="9">
        <v>52</v>
      </c>
      <c r="F25" s="9">
        <v>30</v>
      </c>
      <c r="G25" s="61">
        <v>0.63414634146341464</v>
      </c>
    </row>
    <row r="26" spans="2:7" x14ac:dyDescent="0.3">
      <c r="B26" s="1" t="s">
        <v>253</v>
      </c>
      <c r="C26" s="9">
        <v>360</v>
      </c>
      <c r="D26" s="9">
        <v>230</v>
      </c>
      <c r="E26" s="9">
        <v>131</v>
      </c>
      <c r="F26" s="9">
        <v>99</v>
      </c>
      <c r="G26" s="61">
        <v>0.56956521739130439</v>
      </c>
    </row>
    <row r="27" spans="2:7" x14ac:dyDescent="0.3">
      <c r="B27" s="2" t="s">
        <v>255</v>
      </c>
      <c r="C27" s="10">
        <v>440</v>
      </c>
      <c r="D27" s="10">
        <v>281</v>
      </c>
      <c r="E27" s="10">
        <v>137</v>
      </c>
      <c r="F27" s="10">
        <v>144</v>
      </c>
      <c r="G27" s="60">
        <v>0.48754448398576511</v>
      </c>
    </row>
    <row r="28" spans="2:7" x14ac:dyDescent="0.3">
      <c r="B28" s="2" t="s">
        <v>4</v>
      </c>
      <c r="C28" s="10">
        <v>11754</v>
      </c>
      <c r="D28" s="10">
        <v>6823</v>
      </c>
      <c r="E28" s="10">
        <v>5389</v>
      </c>
      <c r="F28" s="10">
        <v>1434</v>
      </c>
      <c r="G28" s="60">
        <v>0.78982852117836733</v>
      </c>
    </row>
    <row r="29" spans="2:7" ht="43.8" customHeight="1" x14ac:dyDescent="0.3">
      <c r="B29" s="62" t="s">
        <v>5</v>
      </c>
      <c r="C29" s="46" t="s">
        <v>393</v>
      </c>
      <c r="D29" s="46" t="s">
        <v>392</v>
      </c>
      <c r="E29" s="68" t="s">
        <v>257</v>
      </c>
      <c r="F29" s="46" t="s">
        <v>391</v>
      </c>
      <c r="G29" s="67" t="s">
        <v>390</v>
      </c>
    </row>
    <row r="30" spans="2:7" x14ac:dyDescent="0.3">
      <c r="B30" s="1" t="s">
        <v>389</v>
      </c>
      <c r="C30" s="9">
        <v>270</v>
      </c>
      <c r="D30" s="9">
        <v>240</v>
      </c>
      <c r="E30" s="9">
        <v>243</v>
      </c>
      <c r="F30" s="9">
        <v>-3</v>
      </c>
      <c r="G30" s="61">
        <v>1.0125</v>
      </c>
    </row>
    <row r="31" spans="2:7" x14ac:dyDescent="0.3">
      <c r="B31" s="1" t="s">
        <v>236</v>
      </c>
      <c r="C31" s="9">
        <v>1774</v>
      </c>
      <c r="D31" s="9">
        <v>1310</v>
      </c>
      <c r="E31" s="9">
        <v>1233</v>
      </c>
      <c r="F31" s="9">
        <v>77</v>
      </c>
      <c r="G31" s="61">
        <v>0.94122137404580153</v>
      </c>
    </row>
    <row r="32" spans="2:7" x14ac:dyDescent="0.3">
      <c r="B32" s="1" t="s">
        <v>245</v>
      </c>
      <c r="C32" s="9">
        <v>820</v>
      </c>
      <c r="D32" s="9">
        <v>415</v>
      </c>
      <c r="E32" s="9">
        <v>388</v>
      </c>
      <c r="F32" s="9">
        <v>27</v>
      </c>
      <c r="G32" s="61">
        <v>0.93493975903614457</v>
      </c>
    </row>
    <row r="33" spans="2:7" x14ac:dyDescent="0.3">
      <c r="B33" s="1" t="s">
        <v>249</v>
      </c>
      <c r="C33" s="9">
        <v>1840</v>
      </c>
      <c r="D33" s="9">
        <v>950</v>
      </c>
      <c r="E33" s="9">
        <v>807</v>
      </c>
      <c r="F33" s="9">
        <v>143</v>
      </c>
      <c r="G33" s="61">
        <v>0.84947368421052627</v>
      </c>
    </row>
    <row r="34" spans="2:7" x14ac:dyDescent="0.3">
      <c r="B34" s="1" t="s">
        <v>244</v>
      </c>
      <c r="C34" s="9">
        <v>580</v>
      </c>
      <c r="D34" s="9">
        <v>335</v>
      </c>
      <c r="E34" s="9">
        <v>272</v>
      </c>
      <c r="F34" s="9">
        <v>63</v>
      </c>
      <c r="G34" s="61">
        <v>0.81194029850746263</v>
      </c>
    </row>
    <row r="35" spans="2:7" x14ac:dyDescent="0.3">
      <c r="B35" s="1" t="s">
        <v>250</v>
      </c>
      <c r="C35" s="9">
        <v>1530</v>
      </c>
      <c r="D35" s="9">
        <v>870</v>
      </c>
      <c r="E35" s="9">
        <v>695</v>
      </c>
      <c r="F35" s="9">
        <v>175</v>
      </c>
      <c r="G35" s="61">
        <v>0.79885057471264365</v>
      </c>
    </row>
    <row r="36" spans="2:7" x14ac:dyDescent="0.3">
      <c r="B36" s="1" t="s">
        <v>241</v>
      </c>
      <c r="C36" s="9">
        <v>285</v>
      </c>
      <c r="D36" s="9">
        <v>167</v>
      </c>
      <c r="E36" s="9">
        <v>132</v>
      </c>
      <c r="F36" s="9">
        <v>35</v>
      </c>
      <c r="G36" s="61">
        <v>0.79041916167664672</v>
      </c>
    </row>
    <row r="37" spans="2:7" x14ac:dyDescent="0.3">
      <c r="B37" s="1" t="s">
        <v>252</v>
      </c>
      <c r="C37" s="9">
        <v>1200</v>
      </c>
      <c r="D37" s="9">
        <v>715</v>
      </c>
      <c r="E37" s="9">
        <v>540</v>
      </c>
      <c r="F37" s="9">
        <v>175</v>
      </c>
      <c r="G37" s="61">
        <v>0.75524475524475521</v>
      </c>
    </row>
    <row r="38" spans="2:7" x14ac:dyDescent="0.3">
      <c r="B38" s="1" t="s">
        <v>238</v>
      </c>
      <c r="C38" s="9">
        <v>180</v>
      </c>
      <c r="D38" s="9">
        <v>109</v>
      </c>
      <c r="E38" s="9">
        <v>81</v>
      </c>
      <c r="F38" s="9">
        <v>28</v>
      </c>
      <c r="G38" s="61">
        <v>0.74311926605504586</v>
      </c>
    </row>
    <row r="39" spans="2:7" x14ac:dyDescent="0.3">
      <c r="B39" s="1" t="s">
        <v>251</v>
      </c>
      <c r="C39" s="9">
        <v>900</v>
      </c>
      <c r="D39" s="9">
        <v>553</v>
      </c>
      <c r="E39" s="9">
        <v>369</v>
      </c>
      <c r="F39" s="9">
        <v>184</v>
      </c>
      <c r="G39" s="61">
        <v>0.66726943942133821</v>
      </c>
    </row>
    <row r="40" spans="2:7" x14ac:dyDescent="0.3">
      <c r="B40" s="1" t="s">
        <v>253</v>
      </c>
      <c r="C40" s="9">
        <v>570</v>
      </c>
      <c r="D40" s="9">
        <v>352</v>
      </c>
      <c r="E40" s="9">
        <v>223</v>
      </c>
      <c r="F40" s="9">
        <v>129</v>
      </c>
      <c r="G40" s="61">
        <v>0.63352272727272729</v>
      </c>
    </row>
    <row r="41" spans="2:7" x14ac:dyDescent="0.3">
      <c r="B41" s="1" t="s">
        <v>305</v>
      </c>
      <c r="C41" s="9">
        <v>40</v>
      </c>
      <c r="D41" s="9">
        <v>27</v>
      </c>
      <c r="E41" s="9">
        <v>17</v>
      </c>
      <c r="F41" s="9">
        <v>10</v>
      </c>
      <c r="G41" s="61">
        <v>0.62962962962962965</v>
      </c>
    </row>
    <row r="42" spans="2:7" x14ac:dyDescent="0.3">
      <c r="B42" s="1" t="s">
        <v>255</v>
      </c>
      <c r="C42" s="9">
        <v>300</v>
      </c>
      <c r="D42" s="9">
        <v>192</v>
      </c>
      <c r="E42" s="9">
        <v>100</v>
      </c>
      <c r="F42" s="9">
        <v>92</v>
      </c>
      <c r="G42" s="61">
        <v>0.52083333333333337</v>
      </c>
    </row>
    <row r="43" spans="2:7" x14ac:dyDescent="0.3">
      <c r="B43" s="1" t="s">
        <v>254</v>
      </c>
      <c r="C43" s="9">
        <v>940</v>
      </c>
      <c r="D43" s="9">
        <v>615</v>
      </c>
      <c r="E43" s="9">
        <v>297</v>
      </c>
      <c r="F43" s="9">
        <v>318</v>
      </c>
      <c r="G43" s="61">
        <v>0.48292682926829267</v>
      </c>
    </row>
    <row r="44" spans="2:7" x14ac:dyDescent="0.3">
      <c r="B44" s="1" t="s">
        <v>243</v>
      </c>
      <c r="C44" s="9">
        <v>120</v>
      </c>
      <c r="D44" s="9">
        <v>81</v>
      </c>
      <c r="E44" s="9">
        <v>39</v>
      </c>
      <c r="F44" s="9">
        <v>42</v>
      </c>
      <c r="G44" s="61">
        <v>0.48148148148148145</v>
      </c>
    </row>
    <row r="45" spans="2:7" x14ac:dyDescent="0.3">
      <c r="B45" s="1" t="s">
        <v>246</v>
      </c>
      <c r="C45" s="9">
        <v>300</v>
      </c>
      <c r="D45" s="9">
        <v>199</v>
      </c>
      <c r="E45" s="9">
        <v>95</v>
      </c>
      <c r="F45" s="9">
        <v>104</v>
      </c>
      <c r="G45" s="61">
        <v>0.47738693467336685</v>
      </c>
    </row>
    <row r="46" spans="2:7" x14ac:dyDescent="0.3">
      <c r="B46" s="1" t="s">
        <v>248</v>
      </c>
      <c r="C46" s="9">
        <v>60</v>
      </c>
      <c r="D46" s="9">
        <v>46</v>
      </c>
      <c r="E46" s="9">
        <v>18</v>
      </c>
      <c r="F46" s="9">
        <v>28</v>
      </c>
      <c r="G46" s="61">
        <v>0.39130434782608697</v>
      </c>
    </row>
    <row r="47" spans="2:7" x14ac:dyDescent="0.3">
      <c r="B47" s="2" t="s">
        <v>247</v>
      </c>
      <c r="C47" s="10">
        <v>120</v>
      </c>
      <c r="D47" s="10">
        <v>83</v>
      </c>
      <c r="E47" s="10">
        <v>28</v>
      </c>
      <c r="F47" s="10">
        <v>55</v>
      </c>
      <c r="G47" s="60">
        <v>0.33734939759036142</v>
      </c>
    </row>
    <row r="48" spans="2:7" x14ac:dyDescent="0.3">
      <c r="B48" s="44" t="s">
        <v>4</v>
      </c>
      <c r="C48" s="42">
        <v>11829</v>
      </c>
      <c r="D48" s="42">
        <v>7259</v>
      </c>
      <c r="E48" s="42">
        <v>5577</v>
      </c>
      <c r="F48" s="42">
        <v>1682</v>
      </c>
      <c r="G48" s="63">
        <v>0.76828764292602292</v>
      </c>
    </row>
    <row r="49" spans="2:7" ht="44.4" customHeight="1" x14ac:dyDescent="0.3">
      <c r="B49" s="62" t="s">
        <v>18</v>
      </c>
      <c r="C49" s="46" t="s">
        <v>393</v>
      </c>
      <c r="D49" s="46" t="s">
        <v>392</v>
      </c>
      <c r="E49" s="68" t="s">
        <v>257</v>
      </c>
      <c r="F49" s="46" t="s">
        <v>391</v>
      </c>
      <c r="G49" s="67" t="s">
        <v>390</v>
      </c>
    </row>
    <row r="50" spans="2:7" x14ac:dyDescent="0.3">
      <c r="B50" s="1" t="s">
        <v>389</v>
      </c>
      <c r="C50" s="9">
        <v>330</v>
      </c>
      <c r="D50" s="9">
        <v>292</v>
      </c>
      <c r="E50" s="9">
        <v>295</v>
      </c>
      <c r="F50" s="9">
        <v>-3</v>
      </c>
      <c r="G50" s="61">
        <v>1.0102739726027397</v>
      </c>
    </row>
    <row r="51" spans="2:7" x14ac:dyDescent="0.3">
      <c r="B51" s="1" t="s">
        <v>242</v>
      </c>
      <c r="C51" s="9">
        <v>120</v>
      </c>
      <c r="D51" s="9">
        <v>52</v>
      </c>
      <c r="E51" s="9">
        <v>51</v>
      </c>
      <c r="F51" s="9">
        <v>1</v>
      </c>
      <c r="G51" s="61">
        <v>0.98076923076923073</v>
      </c>
    </row>
    <row r="52" spans="2:7" x14ac:dyDescent="0.3">
      <c r="B52" s="1" t="s">
        <v>236</v>
      </c>
      <c r="C52" s="9">
        <v>3538</v>
      </c>
      <c r="D52" s="9">
        <v>2603</v>
      </c>
      <c r="E52" s="9">
        <v>2424</v>
      </c>
      <c r="F52" s="9">
        <v>179</v>
      </c>
      <c r="G52" s="61">
        <v>0.93123319247022662</v>
      </c>
    </row>
    <row r="53" spans="2:7" x14ac:dyDescent="0.3">
      <c r="B53" s="1" t="s">
        <v>237</v>
      </c>
      <c r="C53" s="9">
        <v>390</v>
      </c>
      <c r="D53" s="9">
        <v>218</v>
      </c>
      <c r="E53" s="9">
        <v>203</v>
      </c>
      <c r="F53" s="9">
        <v>15</v>
      </c>
      <c r="G53" s="61">
        <v>0.93119266055045868</v>
      </c>
    </row>
    <row r="54" spans="2:7" x14ac:dyDescent="0.3">
      <c r="B54" s="1" t="s">
        <v>238</v>
      </c>
      <c r="C54" s="9">
        <v>570</v>
      </c>
      <c r="D54" s="9">
        <v>316</v>
      </c>
      <c r="E54" s="9">
        <v>289</v>
      </c>
      <c r="F54" s="9">
        <v>27</v>
      </c>
      <c r="G54" s="61">
        <v>0.91455696202531644</v>
      </c>
    </row>
    <row r="55" spans="2:7" x14ac:dyDescent="0.3">
      <c r="B55" s="1" t="s">
        <v>241</v>
      </c>
      <c r="C55" s="9">
        <v>468</v>
      </c>
      <c r="D55" s="9">
        <v>263</v>
      </c>
      <c r="E55" s="9">
        <v>226</v>
      </c>
      <c r="F55" s="9">
        <v>37</v>
      </c>
      <c r="G55" s="61">
        <v>0.85931558935361219</v>
      </c>
    </row>
    <row r="56" spans="2:7" x14ac:dyDescent="0.3">
      <c r="B56" s="1" t="s">
        <v>244</v>
      </c>
      <c r="C56" s="9">
        <v>1280</v>
      </c>
      <c r="D56" s="9">
        <v>702</v>
      </c>
      <c r="E56" s="9">
        <v>598</v>
      </c>
      <c r="F56" s="9">
        <v>104</v>
      </c>
      <c r="G56" s="61">
        <v>0.85185185185185186</v>
      </c>
    </row>
    <row r="57" spans="2:7" x14ac:dyDescent="0.3">
      <c r="B57" s="1" t="s">
        <v>249</v>
      </c>
      <c r="C57" s="9">
        <v>3619</v>
      </c>
      <c r="D57" s="9">
        <v>1912</v>
      </c>
      <c r="E57" s="9">
        <v>1597</v>
      </c>
      <c r="F57" s="9">
        <v>315</v>
      </c>
      <c r="G57" s="61">
        <v>0.83525104602510458</v>
      </c>
    </row>
    <row r="58" spans="2:7" x14ac:dyDescent="0.3">
      <c r="B58" s="1" t="s">
        <v>245</v>
      </c>
      <c r="C58" s="9">
        <v>1646</v>
      </c>
      <c r="D58" s="9">
        <v>870</v>
      </c>
      <c r="E58" s="9">
        <v>720</v>
      </c>
      <c r="F58" s="9">
        <v>150</v>
      </c>
      <c r="G58" s="61">
        <v>0.82758620689655171</v>
      </c>
    </row>
    <row r="59" spans="2:7" x14ac:dyDescent="0.3">
      <c r="B59" s="1" t="s">
        <v>250</v>
      </c>
      <c r="C59" s="9">
        <v>2793</v>
      </c>
      <c r="D59" s="9">
        <v>1535</v>
      </c>
      <c r="E59" s="9">
        <v>1191</v>
      </c>
      <c r="F59" s="9">
        <v>344</v>
      </c>
      <c r="G59" s="61">
        <v>0.77589576547231265</v>
      </c>
    </row>
    <row r="60" spans="2:7" x14ac:dyDescent="0.3">
      <c r="B60" s="1" t="s">
        <v>252</v>
      </c>
      <c r="C60" s="9">
        <v>2516</v>
      </c>
      <c r="D60" s="9">
        <v>1390</v>
      </c>
      <c r="E60" s="9">
        <v>1055</v>
      </c>
      <c r="F60" s="9">
        <v>335</v>
      </c>
      <c r="G60" s="61">
        <v>0.75899280575539574</v>
      </c>
    </row>
    <row r="61" spans="2:7" x14ac:dyDescent="0.3">
      <c r="B61" s="1" t="s">
        <v>243</v>
      </c>
      <c r="C61" s="9">
        <v>300</v>
      </c>
      <c r="D61" s="9">
        <v>168</v>
      </c>
      <c r="E61" s="9">
        <v>126</v>
      </c>
      <c r="F61" s="9">
        <v>42</v>
      </c>
      <c r="G61" s="61">
        <v>0.75</v>
      </c>
    </row>
    <row r="62" spans="2:7" x14ac:dyDescent="0.3">
      <c r="B62" s="1" t="s">
        <v>251</v>
      </c>
      <c r="C62" s="9">
        <v>1800</v>
      </c>
      <c r="D62" s="9">
        <v>1075</v>
      </c>
      <c r="E62" s="9">
        <v>719</v>
      </c>
      <c r="F62" s="9">
        <v>356</v>
      </c>
      <c r="G62" s="61">
        <v>0.6688372093023256</v>
      </c>
    </row>
    <row r="63" spans="2:7" x14ac:dyDescent="0.3">
      <c r="B63" s="1" t="s">
        <v>305</v>
      </c>
      <c r="C63" s="9">
        <v>40</v>
      </c>
      <c r="D63" s="9">
        <v>27</v>
      </c>
      <c r="E63" s="9">
        <v>17</v>
      </c>
      <c r="F63" s="9">
        <v>10</v>
      </c>
      <c r="G63" s="61">
        <v>0.62962962962962965</v>
      </c>
    </row>
    <row r="64" spans="2:7" x14ac:dyDescent="0.3">
      <c r="B64" s="1" t="s">
        <v>253</v>
      </c>
      <c r="C64" s="9">
        <v>930</v>
      </c>
      <c r="D64" s="9">
        <v>582</v>
      </c>
      <c r="E64" s="9">
        <v>354</v>
      </c>
      <c r="F64" s="9">
        <v>228</v>
      </c>
      <c r="G64" s="61">
        <v>0.60824742268041232</v>
      </c>
    </row>
    <row r="65" spans="2:7" x14ac:dyDescent="0.3">
      <c r="B65" s="1" t="s">
        <v>246</v>
      </c>
      <c r="C65" s="9">
        <v>480</v>
      </c>
      <c r="D65" s="9">
        <v>318</v>
      </c>
      <c r="E65" s="9">
        <v>174</v>
      </c>
      <c r="F65" s="9">
        <v>144</v>
      </c>
      <c r="G65" s="61">
        <v>0.54716981132075471</v>
      </c>
    </row>
    <row r="66" spans="2:7" x14ac:dyDescent="0.3">
      <c r="B66" s="1" t="s">
        <v>248</v>
      </c>
      <c r="C66" s="9">
        <v>180</v>
      </c>
      <c r="D66" s="9">
        <v>128</v>
      </c>
      <c r="E66" s="9">
        <v>70</v>
      </c>
      <c r="F66" s="9">
        <v>58</v>
      </c>
      <c r="G66" s="61">
        <v>0.546875</v>
      </c>
    </row>
    <row r="67" spans="2:7" x14ac:dyDescent="0.3">
      <c r="B67" s="1" t="s">
        <v>254</v>
      </c>
      <c r="C67" s="9">
        <v>1573</v>
      </c>
      <c r="D67" s="9">
        <v>1001</v>
      </c>
      <c r="E67" s="9">
        <v>545</v>
      </c>
      <c r="F67" s="9">
        <v>456</v>
      </c>
      <c r="G67" s="61">
        <v>0.54445554445554445</v>
      </c>
    </row>
    <row r="68" spans="2:7" x14ac:dyDescent="0.3">
      <c r="B68" s="1" t="s">
        <v>255</v>
      </c>
      <c r="C68" s="9">
        <v>740</v>
      </c>
      <c r="D68" s="9">
        <v>473</v>
      </c>
      <c r="E68" s="9">
        <v>237</v>
      </c>
      <c r="F68" s="9">
        <v>236</v>
      </c>
      <c r="G68" s="61">
        <v>0.5010570824524313</v>
      </c>
    </row>
    <row r="69" spans="2:7" x14ac:dyDescent="0.3">
      <c r="B69" s="2" t="s">
        <v>247</v>
      </c>
      <c r="C69" s="10">
        <v>270</v>
      </c>
      <c r="D69" s="10">
        <v>157</v>
      </c>
      <c r="E69" s="10">
        <v>75</v>
      </c>
      <c r="F69" s="10">
        <v>82</v>
      </c>
      <c r="G69" s="60">
        <v>0.47770700636942676</v>
      </c>
    </row>
    <row r="70" spans="2:7" x14ac:dyDescent="0.3">
      <c r="B70" s="44" t="s">
        <v>4</v>
      </c>
      <c r="C70" s="42">
        <v>23583</v>
      </c>
      <c r="D70" s="42">
        <v>14082</v>
      </c>
      <c r="E70" s="42">
        <v>10966</v>
      </c>
      <c r="F70" s="42">
        <v>3116</v>
      </c>
      <c r="G70" s="63">
        <v>0.77872461298111062</v>
      </c>
    </row>
    <row r="71" spans="2:7" x14ac:dyDescent="0.3">
      <c r="B71" s="1" t="s">
        <v>388</v>
      </c>
    </row>
    <row r="73" spans="2:7" x14ac:dyDescent="0.3">
      <c r="B73" s="66" t="s">
        <v>11</v>
      </c>
      <c r="C73" s="51"/>
      <c r="D73" s="51"/>
      <c r="E73" s="51"/>
      <c r="F73" s="51"/>
      <c r="G73" s="65"/>
    </row>
    <row r="74" spans="2:7" ht="14.4" customHeight="1" x14ac:dyDescent="0.3">
      <c r="B74" s="86" t="s">
        <v>394</v>
      </c>
      <c r="C74" s="101"/>
      <c r="D74" s="101"/>
      <c r="E74" s="101"/>
      <c r="F74" s="101"/>
      <c r="G74" s="88"/>
    </row>
    <row r="75" spans="2:7" x14ac:dyDescent="0.3">
      <c r="B75" s="86"/>
      <c r="C75" s="101"/>
      <c r="D75" s="101"/>
      <c r="E75" s="101"/>
      <c r="F75" s="101"/>
      <c r="G75" s="88"/>
    </row>
    <row r="76" spans="2:7" x14ac:dyDescent="0.3">
      <c r="B76" s="86"/>
      <c r="C76" s="101"/>
      <c r="D76" s="101"/>
      <c r="E76" s="101"/>
      <c r="F76" s="101"/>
      <c r="G76" s="88"/>
    </row>
    <row r="77" spans="2:7" x14ac:dyDescent="0.3">
      <c r="B77" s="86"/>
      <c r="C77" s="101"/>
      <c r="D77" s="101"/>
      <c r="E77" s="101"/>
      <c r="F77" s="101"/>
      <c r="G77" s="88"/>
    </row>
    <row r="78" spans="2:7" x14ac:dyDescent="0.3">
      <c r="B78" s="86"/>
      <c r="C78" s="101"/>
      <c r="D78" s="101"/>
      <c r="E78" s="101"/>
      <c r="F78" s="101"/>
      <c r="G78" s="88"/>
    </row>
    <row r="79" spans="2:7" x14ac:dyDescent="0.3">
      <c r="B79" s="86"/>
      <c r="C79" s="101"/>
      <c r="D79" s="101"/>
      <c r="E79" s="101"/>
      <c r="F79" s="101"/>
      <c r="G79" s="88"/>
    </row>
    <row r="80" spans="2:7" x14ac:dyDescent="0.3">
      <c r="B80" s="89"/>
      <c r="C80" s="90"/>
      <c r="D80" s="90"/>
      <c r="E80" s="90"/>
      <c r="F80" s="90"/>
      <c r="G80" s="91"/>
    </row>
  </sheetData>
  <mergeCells count="1">
    <mergeCell ref="B74:G8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C548F-1B6C-444F-BFE8-A1138B39DCC1}">
  <dimension ref="B6:G142"/>
  <sheetViews>
    <sheetView zoomScaleNormal="100" workbookViewId="0">
      <selection activeCell="R1" sqref="R1"/>
    </sheetView>
  </sheetViews>
  <sheetFormatPr baseColWidth="10" defaultColWidth="8.88671875" defaultRowHeight="14.4" x14ac:dyDescent="0.3"/>
  <cols>
    <col min="1" max="1" width="3" style="1" customWidth="1"/>
    <col min="2" max="2" width="50.6640625" style="1" customWidth="1"/>
    <col min="3" max="3" width="8.77734375" style="9" bestFit="1" customWidth="1"/>
    <col min="4" max="4" width="12.6640625" style="9" customWidth="1"/>
    <col min="5" max="5" width="9.77734375" style="9" bestFit="1" customWidth="1"/>
    <col min="6" max="6" width="9.88671875" style="9" customWidth="1"/>
    <col min="7" max="7" width="9.109375" style="61" bestFit="1" customWidth="1"/>
    <col min="8" max="16384" width="8.88671875" style="1"/>
  </cols>
  <sheetData>
    <row r="6" spans="2:7" x14ac:dyDescent="0.3">
      <c r="B6" s="4" t="s">
        <v>438</v>
      </c>
    </row>
    <row r="7" spans="2:7" x14ac:dyDescent="0.3">
      <c r="B7" s="2"/>
      <c r="C7" s="10"/>
      <c r="D7" s="10"/>
      <c r="E7" s="10"/>
      <c r="F7" s="10"/>
      <c r="G7" s="60"/>
    </row>
    <row r="8" spans="2:7" ht="43.2" x14ac:dyDescent="0.3">
      <c r="B8" s="71" t="s">
        <v>1</v>
      </c>
      <c r="C8" s="46" t="s">
        <v>393</v>
      </c>
      <c r="D8" s="46" t="s">
        <v>392</v>
      </c>
      <c r="E8" s="46" t="s">
        <v>257</v>
      </c>
      <c r="F8" s="46" t="s">
        <v>391</v>
      </c>
      <c r="G8" s="67" t="s">
        <v>390</v>
      </c>
    </row>
    <row r="9" spans="2:7" x14ac:dyDescent="0.3">
      <c r="B9" s="1" t="s">
        <v>266</v>
      </c>
      <c r="C9" s="9">
        <v>240</v>
      </c>
      <c r="D9" s="9">
        <v>118</v>
      </c>
      <c r="E9" s="9">
        <v>119</v>
      </c>
      <c r="F9" s="9">
        <v>-1</v>
      </c>
      <c r="G9" s="61">
        <v>1.0084745762711864</v>
      </c>
    </row>
    <row r="10" spans="2:7" x14ac:dyDescent="0.3">
      <c r="B10" s="1" t="s">
        <v>406</v>
      </c>
      <c r="C10" s="9">
        <v>60</v>
      </c>
      <c r="D10" s="9">
        <v>52</v>
      </c>
      <c r="E10" s="9">
        <v>52</v>
      </c>
      <c r="F10" s="9">
        <v>0</v>
      </c>
      <c r="G10" s="61">
        <v>1</v>
      </c>
    </row>
    <row r="11" spans="2:7" x14ac:dyDescent="0.3">
      <c r="B11" s="1" t="s">
        <v>281</v>
      </c>
      <c r="C11" s="9">
        <v>60</v>
      </c>
      <c r="D11" s="9">
        <v>29</v>
      </c>
      <c r="E11" s="9">
        <v>29</v>
      </c>
      <c r="F11" s="9">
        <v>0</v>
      </c>
      <c r="G11" s="61">
        <v>1</v>
      </c>
    </row>
    <row r="12" spans="2:7" x14ac:dyDescent="0.3">
      <c r="B12" s="1" t="s">
        <v>271</v>
      </c>
      <c r="C12" s="9">
        <v>120</v>
      </c>
      <c r="D12" s="9">
        <v>58</v>
      </c>
      <c r="E12" s="9">
        <v>58</v>
      </c>
      <c r="F12" s="9">
        <v>0</v>
      </c>
      <c r="G12" s="61">
        <v>1</v>
      </c>
    </row>
    <row r="13" spans="2:7" x14ac:dyDescent="0.3">
      <c r="B13" s="1" t="s">
        <v>274</v>
      </c>
      <c r="C13" s="9">
        <v>50</v>
      </c>
      <c r="D13" s="9">
        <v>38</v>
      </c>
      <c r="E13" s="9">
        <v>38</v>
      </c>
      <c r="F13" s="9">
        <v>0</v>
      </c>
      <c r="G13" s="61">
        <v>1</v>
      </c>
    </row>
    <row r="14" spans="2:7" x14ac:dyDescent="0.3">
      <c r="B14" s="1" t="s">
        <v>270</v>
      </c>
      <c r="C14" s="9">
        <v>150</v>
      </c>
      <c r="D14" s="9">
        <v>89</v>
      </c>
      <c r="E14" s="9">
        <v>89</v>
      </c>
      <c r="F14" s="9">
        <v>0</v>
      </c>
      <c r="G14" s="61">
        <v>1</v>
      </c>
    </row>
    <row r="15" spans="2:7" x14ac:dyDescent="0.3">
      <c r="B15" s="1" t="s">
        <v>269</v>
      </c>
      <c r="C15" s="9">
        <v>120</v>
      </c>
      <c r="D15" s="9">
        <v>52</v>
      </c>
      <c r="E15" s="9">
        <v>51</v>
      </c>
      <c r="F15" s="9">
        <v>1</v>
      </c>
      <c r="G15" s="61">
        <v>0.98076923076923073</v>
      </c>
    </row>
    <row r="16" spans="2:7" x14ac:dyDescent="0.3">
      <c r="B16" s="1" t="s">
        <v>268</v>
      </c>
      <c r="C16" s="9">
        <v>183</v>
      </c>
      <c r="D16" s="9">
        <v>96</v>
      </c>
      <c r="E16" s="9">
        <v>94</v>
      </c>
      <c r="F16" s="9">
        <v>2</v>
      </c>
      <c r="G16" s="61">
        <v>0.97916666666666663</v>
      </c>
    </row>
    <row r="17" spans="2:7" x14ac:dyDescent="0.3">
      <c r="B17" s="1" t="s">
        <v>265</v>
      </c>
      <c r="C17" s="9">
        <v>300</v>
      </c>
      <c r="D17" s="9">
        <v>154</v>
      </c>
      <c r="E17" s="9">
        <v>148</v>
      </c>
      <c r="F17" s="9">
        <v>6</v>
      </c>
      <c r="G17" s="61">
        <v>0.96103896103896103</v>
      </c>
    </row>
    <row r="18" spans="2:7" x14ac:dyDescent="0.3">
      <c r="B18" s="1" t="s">
        <v>264</v>
      </c>
      <c r="C18" s="9">
        <v>1044</v>
      </c>
      <c r="D18" s="9">
        <v>923</v>
      </c>
      <c r="E18" s="9">
        <v>876</v>
      </c>
      <c r="F18" s="9">
        <v>47</v>
      </c>
      <c r="G18" s="61">
        <v>0.94907908992416035</v>
      </c>
    </row>
    <row r="19" spans="2:7" x14ac:dyDescent="0.3">
      <c r="B19" s="1" t="s">
        <v>272</v>
      </c>
      <c r="C19" s="9">
        <v>480</v>
      </c>
      <c r="D19" s="9">
        <v>243</v>
      </c>
      <c r="E19" s="9">
        <v>227</v>
      </c>
      <c r="F19" s="9">
        <v>16</v>
      </c>
      <c r="G19" s="61">
        <v>0.93415637860082301</v>
      </c>
    </row>
    <row r="20" spans="2:7" x14ac:dyDescent="0.3">
      <c r="B20" s="1" t="s">
        <v>405</v>
      </c>
      <c r="C20" s="9">
        <v>390</v>
      </c>
      <c r="D20" s="9">
        <v>218</v>
      </c>
      <c r="E20" s="9">
        <v>203</v>
      </c>
      <c r="F20" s="9">
        <v>15</v>
      </c>
      <c r="G20" s="61">
        <v>0.93119266055045868</v>
      </c>
    </row>
    <row r="21" spans="2:7" x14ac:dyDescent="0.3">
      <c r="B21" s="1" t="s">
        <v>284</v>
      </c>
      <c r="C21" s="9">
        <v>120</v>
      </c>
      <c r="D21" s="9">
        <v>69</v>
      </c>
      <c r="E21" s="9">
        <v>57</v>
      </c>
      <c r="F21" s="9">
        <v>12</v>
      </c>
      <c r="G21" s="61">
        <v>0.82608695652173914</v>
      </c>
    </row>
    <row r="22" spans="2:7" x14ac:dyDescent="0.3">
      <c r="B22" s="1" t="s">
        <v>291</v>
      </c>
      <c r="C22" s="9">
        <v>1779</v>
      </c>
      <c r="D22" s="9">
        <v>962</v>
      </c>
      <c r="E22" s="9">
        <v>790</v>
      </c>
      <c r="F22" s="9">
        <v>172</v>
      </c>
      <c r="G22" s="61">
        <v>0.8212058212058212</v>
      </c>
    </row>
    <row r="23" spans="2:7" x14ac:dyDescent="0.3">
      <c r="B23" s="1" t="s">
        <v>280</v>
      </c>
      <c r="C23" s="9">
        <v>60</v>
      </c>
      <c r="D23" s="9">
        <v>43</v>
      </c>
      <c r="E23" s="9">
        <v>35</v>
      </c>
      <c r="F23" s="9">
        <v>8</v>
      </c>
      <c r="G23" s="61">
        <v>0.81395348837209303</v>
      </c>
    </row>
    <row r="24" spans="2:7" x14ac:dyDescent="0.3">
      <c r="B24" s="1" t="s">
        <v>275</v>
      </c>
      <c r="C24" s="9">
        <v>120</v>
      </c>
      <c r="D24" s="9">
        <v>71</v>
      </c>
      <c r="E24" s="9">
        <v>57</v>
      </c>
      <c r="F24" s="9">
        <v>14</v>
      </c>
      <c r="G24" s="61">
        <v>0.80281690140845074</v>
      </c>
    </row>
    <row r="25" spans="2:7" x14ac:dyDescent="0.3">
      <c r="B25" s="1" t="s">
        <v>279</v>
      </c>
      <c r="C25" s="9">
        <v>220</v>
      </c>
      <c r="D25" s="9">
        <v>124</v>
      </c>
      <c r="E25" s="9">
        <v>99</v>
      </c>
      <c r="F25" s="9">
        <v>25</v>
      </c>
      <c r="G25" s="61">
        <v>0.79838709677419351</v>
      </c>
    </row>
    <row r="26" spans="2:7" x14ac:dyDescent="0.3">
      <c r="B26" s="1" t="s">
        <v>277</v>
      </c>
      <c r="C26" s="9">
        <v>120</v>
      </c>
      <c r="D26" s="9">
        <v>72</v>
      </c>
      <c r="E26" s="9">
        <v>57</v>
      </c>
      <c r="F26" s="9">
        <v>15</v>
      </c>
      <c r="G26" s="61">
        <v>0.79166666666666663</v>
      </c>
    </row>
    <row r="27" spans="2:7" x14ac:dyDescent="0.3">
      <c r="B27" s="1" t="s">
        <v>278</v>
      </c>
      <c r="C27" s="9">
        <v>120</v>
      </c>
      <c r="D27" s="9">
        <v>65</v>
      </c>
      <c r="E27" s="9">
        <v>51</v>
      </c>
      <c r="F27" s="9">
        <v>14</v>
      </c>
      <c r="G27" s="61">
        <v>0.7846153846153846</v>
      </c>
    </row>
    <row r="28" spans="2:7" x14ac:dyDescent="0.3">
      <c r="B28" s="1" t="s">
        <v>288</v>
      </c>
      <c r="C28" s="9">
        <v>420</v>
      </c>
      <c r="D28" s="9">
        <v>216</v>
      </c>
      <c r="E28" s="9">
        <v>167</v>
      </c>
      <c r="F28" s="9">
        <v>49</v>
      </c>
      <c r="G28" s="61">
        <v>0.77314814814814814</v>
      </c>
    </row>
    <row r="29" spans="2:7" x14ac:dyDescent="0.3">
      <c r="B29" s="1" t="s">
        <v>287</v>
      </c>
      <c r="C29" s="9">
        <v>210</v>
      </c>
      <c r="D29" s="9">
        <v>112</v>
      </c>
      <c r="E29" s="9">
        <v>85</v>
      </c>
      <c r="F29" s="9">
        <v>27</v>
      </c>
      <c r="G29" s="61">
        <v>0.7589285714285714</v>
      </c>
    </row>
    <row r="30" spans="2:7" x14ac:dyDescent="0.3">
      <c r="B30" s="1" t="s">
        <v>297</v>
      </c>
      <c r="C30" s="9">
        <v>1053</v>
      </c>
      <c r="D30" s="9">
        <v>563</v>
      </c>
      <c r="E30" s="9">
        <v>421</v>
      </c>
      <c r="F30" s="9">
        <v>142</v>
      </c>
      <c r="G30" s="61">
        <v>0.74777975133214913</v>
      </c>
    </row>
    <row r="31" spans="2:7" x14ac:dyDescent="0.3">
      <c r="B31" s="1" t="s">
        <v>300</v>
      </c>
      <c r="C31" s="9">
        <v>1056</v>
      </c>
      <c r="D31" s="9">
        <v>525</v>
      </c>
      <c r="E31" s="9">
        <v>392</v>
      </c>
      <c r="F31" s="9">
        <v>133</v>
      </c>
      <c r="G31" s="61">
        <v>0.74666666666666659</v>
      </c>
    </row>
    <row r="32" spans="2:7" x14ac:dyDescent="0.3">
      <c r="B32" s="1" t="s">
        <v>273</v>
      </c>
      <c r="C32" s="9">
        <v>60</v>
      </c>
      <c r="D32" s="9">
        <v>37</v>
      </c>
      <c r="E32" s="9">
        <v>27</v>
      </c>
      <c r="F32" s="9">
        <v>10</v>
      </c>
      <c r="G32" s="61">
        <v>0.72972972972972971</v>
      </c>
    </row>
    <row r="33" spans="2:7" x14ac:dyDescent="0.3">
      <c r="B33" s="1" t="s">
        <v>283</v>
      </c>
      <c r="C33" s="9">
        <v>826</v>
      </c>
      <c r="D33" s="9">
        <v>455</v>
      </c>
      <c r="E33" s="9">
        <v>332</v>
      </c>
      <c r="F33" s="9">
        <v>123</v>
      </c>
      <c r="G33" s="61">
        <v>0.72967032967032974</v>
      </c>
    </row>
    <row r="34" spans="2:7" x14ac:dyDescent="0.3">
      <c r="B34" s="1" t="s">
        <v>295</v>
      </c>
      <c r="C34" s="9">
        <v>780</v>
      </c>
      <c r="D34" s="9">
        <v>442</v>
      </c>
      <c r="E34" s="9">
        <v>316</v>
      </c>
      <c r="F34" s="9">
        <v>126</v>
      </c>
      <c r="G34" s="61">
        <v>0.71493212669683259</v>
      </c>
    </row>
    <row r="35" spans="2:7" x14ac:dyDescent="0.3">
      <c r="B35" s="1" t="s">
        <v>298</v>
      </c>
      <c r="C35" s="9">
        <v>423</v>
      </c>
      <c r="D35" s="9">
        <v>250</v>
      </c>
      <c r="E35" s="9">
        <v>162</v>
      </c>
      <c r="F35" s="9">
        <v>88</v>
      </c>
      <c r="G35" s="61">
        <v>0.64800000000000002</v>
      </c>
    </row>
    <row r="36" spans="2:7" x14ac:dyDescent="0.3">
      <c r="B36" s="1" t="s">
        <v>289</v>
      </c>
      <c r="C36" s="9">
        <v>150</v>
      </c>
      <c r="D36" s="9">
        <v>74</v>
      </c>
      <c r="E36" s="9">
        <v>47</v>
      </c>
      <c r="F36" s="9">
        <v>27</v>
      </c>
      <c r="G36" s="61">
        <v>0.63513513513513509</v>
      </c>
    </row>
    <row r="37" spans="2:7" x14ac:dyDescent="0.3">
      <c r="B37" s="1" t="s">
        <v>293</v>
      </c>
      <c r="C37" s="9">
        <v>210</v>
      </c>
      <c r="D37" s="9">
        <v>136</v>
      </c>
      <c r="E37" s="9">
        <v>86</v>
      </c>
      <c r="F37" s="9">
        <v>50</v>
      </c>
      <c r="G37" s="61">
        <v>0.63235294117647056</v>
      </c>
    </row>
    <row r="38" spans="2:7" x14ac:dyDescent="0.3">
      <c r="B38" s="1" t="s">
        <v>282</v>
      </c>
      <c r="C38" s="9">
        <v>90</v>
      </c>
      <c r="D38" s="9">
        <v>31</v>
      </c>
      <c r="E38" s="9">
        <v>18</v>
      </c>
      <c r="F38" s="9">
        <v>13</v>
      </c>
      <c r="G38" s="61">
        <v>0.58064516129032251</v>
      </c>
    </row>
    <row r="39" spans="2:7" x14ac:dyDescent="0.3">
      <c r="B39" s="1" t="s">
        <v>296</v>
      </c>
      <c r="C39" s="9">
        <v>180</v>
      </c>
      <c r="D39" s="9">
        <v>122</v>
      </c>
      <c r="E39" s="9">
        <v>70</v>
      </c>
      <c r="F39" s="9">
        <v>52</v>
      </c>
      <c r="G39" s="61">
        <v>0.57377049180327866</v>
      </c>
    </row>
    <row r="40" spans="2:7" x14ac:dyDescent="0.3">
      <c r="B40" s="1" t="s">
        <v>400</v>
      </c>
      <c r="C40" s="9">
        <v>50</v>
      </c>
      <c r="D40" s="9">
        <v>2</v>
      </c>
      <c r="E40" s="9">
        <v>1</v>
      </c>
      <c r="F40" s="9">
        <v>1</v>
      </c>
      <c r="G40" s="61">
        <v>0.5</v>
      </c>
    </row>
    <row r="41" spans="2:7" x14ac:dyDescent="0.3">
      <c r="B41" s="1" t="s">
        <v>286</v>
      </c>
      <c r="C41" s="9">
        <v>60</v>
      </c>
      <c r="D41" s="9">
        <v>47</v>
      </c>
      <c r="E41" s="9">
        <v>22</v>
      </c>
      <c r="F41" s="9">
        <v>25</v>
      </c>
      <c r="G41" s="61">
        <v>0.46808510638297873</v>
      </c>
    </row>
    <row r="42" spans="2:7" x14ac:dyDescent="0.3">
      <c r="B42" s="1" t="s">
        <v>299</v>
      </c>
      <c r="C42" s="9">
        <v>180</v>
      </c>
      <c r="D42" s="9">
        <v>136</v>
      </c>
      <c r="E42" s="9">
        <v>61</v>
      </c>
      <c r="F42" s="9">
        <v>75</v>
      </c>
      <c r="G42" s="61">
        <v>0.44852941176470584</v>
      </c>
    </row>
    <row r="43" spans="2:7" x14ac:dyDescent="0.3">
      <c r="B43" s="1" t="s">
        <v>285</v>
      </c>
      <c r="C43" s="9">
        <v>60</v>
      </c>
      <c r="D43" s="9">
        <v>39</v>
      </c>
      <c r="E43" s="9">
        <v>17</v>
      </c>
      <c r="F43" s="9">
        <v>22</v>
      </c>
      <c r="G43" s="61">
        <v>0.4358974358974359</v>
      </c>
    </row>
    <row r="44" spans="2:7" x14ac:dyDescent="0.3">
      <c r="B44" s="1" t="s">
        <v>294</v>
      </c>
      <c r="C44" s="9">
        <v>90</v>
      </c>
      <c r="D44" s="9">
        <v>74</v>
      </c>
      <c r="E44" s="9">
        <v>18</v>
      </c>
      <c r="F44" s="9">
        <v>56</v>
      </c>
      <c r="G44" s="61">
        <v>0.2432432432432432</v>
      </c>
    </row>
    <row r="45" spans="2:7" x14ac:dyDescent="0.3">
      <c r="B45" s="1" t="s">
        <v>290</v>
      </c>
      <c r="C45" s="9">
        <v>60</v>
      </c>
      <c r="D45" s="9">
        <v>43</v>
      </c>
      <c r="E45" s="9">
        <v>10</v>
      </c>
      <c r="F45" s="9">
        <v>33</v>
      </c>
      <c r="G45" s="61">
        <v>0.23255813953488369</v>
      </c>
    </row>
    <row r="46" spans="2:7" x14ac:dyDescent="0.3">
      <c r="B46" s="2" t="s">
        <v>292</v>
      </c>
      <c r="C46" s="10">
        <v>60</v>
      </c>
      <c r="D46" s="10">
        <v>43</v>
      </c>
      <c r="E46" s="10">
        <v>7</v>
      </c>
      <c r="F46" s="10">
        <v>36</v>
      </c>
      <c r="G46" s="60">
        <v>0.16279069767441856</v>
      </c>
    </row>
    <row r="47" spans="2:7" x14ac:dyDescent="0.3">
      <c r="B47" s="2" t="s">
        <v>4</v>
      </c>
      <c r="C47" s="10">
        <v>11754</v>
      </c>
      <c r="D47" s="10">
        <v>6823</v>
      </c>
      <c r="E47" s="10">
        <v>5389</v>
      </c>
      <c r="F47" s="10">
        <v>1434</v>
      </c>
      <c r="G47" s="60">
        <v>0.78982852117836733</v>
      </c>
    </row>
    <row r="48" spans="2:7" ht="43.2" x14ac:dyDescent="0.3">
      <c r="B48" s="71" t="s">
        <v>5</v>
      </c>
      <c r="C48" s="46" t="s">
        <v>393</v>
      </c>
      <c r="D48" s="46" t="s">
        <v>392</v>
      </c>
      <c r="E48" s="46" t="s">
        <v>257</v>
      </c>
      <c r="F48" s="46" t="s">
        <v>391</v>
      </c>
      <c r="G48" s="67" t="s">
        <v>390</v>
      </c>
    </row>
    <row r="49" spans="2:7" x14ac:dyDescent="0.3">
      <c r="B49" s="1" t="s">
        <v>406</v>
      </c>
      <c r="C49" s="9">
        <v>270</v>
      </c>
      <c r="D49" s="9">
        <v>240</v>
      </c>
      <c r="E49" s="9">
        <v>243</v>
      </c>
      <c r="F49" s="9">
        <v>-3</v>
      </c>
      <c r="G49" s="61">
        <v>1.0125</v>
      </c>
    </row>
    <row r="50" spans="2:7" x14ac:dyDescent="0.3">
      <c r="B50" s="1" t="s">
        <v>264</v>
      </c>
      <c r="C50" s="9">
        <v>1020</v>
      </c>
      <c r="D50" s="9">
        <v>917</v>
      </c>
      <c r="E50" s="9">
        <v>895</v>
      </c>
      <c r="F50" s="9">
        <v>22</v>
      </c>
      <c r="G50" s="61">
        <v>0.97600872410032713</v>
      </c>
    </row>
    <row r="51" spans="2:7" x14ac:dyDescent="0.3">
      <c r="B51" s="1" t="s">
        <v>265</v>
      </c>
      <c r="C51" s="9">
        <v>120</v>
      </c>
      <c r="D51" s="9">
        <v>60</v>
      </c>
      <c r="E51" s="9">
        <v>57</v>
      </c>
      <c r="F51" s="9">
        <v>3</v>
      </c>
      <c r="G51" s="61">
        <v>0.95</v>
      </c>
    </row>
    <row r="52" spans="2:7" x14ac:dyDescent="0.3">
      <c r="B52" s="1" t="s">
        <v>283</v>
      </c>
      <c r="C52" s="9">
        <v>820</v>
      </c>
      <c r="D52" s="9">
        <v>415</v>
      </c>
      <c r="E52" s="9">
        <v>388</v>
      </c>
      <c r="F52" s="9">
        <v>27</v>
      </c>
      <c r="G52" s="61">
        <v>0.93493975903614457</v>
      </c>
    </row>
    <row r="53" spans="2:7" x14ac:dyDescent="0.3">
      <c r="B53" s="1" t="s">
        <v>404</v>
      </c>
      <c r="C53" s="9">
        <v>60</v>
      </c>
      <c r="D53" s="9">
        <v>29</v>
      </c>
      <c r="E53" s="9">
        <v>27</v>
      </c>
      <c r="F53" s="9">
        <v>2</v>
      </c>
      <c r="G53" s="61">
        <v>0.93103448275862066</v>
      </c>
    </row>
    <row r="54" spans="2:7" x14ac:dyDescent="0.3">
      <c r="B54" s="1" t="s">
        <v>403</v>
      </c>
      <c r="C54" s="9">
        <v>30</v>
      </c>
      <c r="D54" s="9">
        <v>13</v>
      </c>
      <c r="E54" s="9">
        <v>12</v>
      </c>
      <c r="F54" s="9">
        <v>1</v>
      </c>
      <c r="G54" s="61">
        <v>0.92307692307692313</v>
      </c>
    </row>
    <row r="55" spans="2:7" x14ac:dyDescent="0.3">
      <c r="B55" s="1" t="s">
        <v>275</v>
      </c>
      <c r="C55" s="9">
        <v>60</v>
      </c>
      <c r="D55" s="9">
        <v>40</v>
      </c>
      <c r="E55" s="9">
        <v>35</v>
      </c>
      <c r="F55" s="9">
        <v>5</v>
      </c>
      <c r="G55" s="61">
        <v>0.875</v>
      </c>
    </row>
    <row r="56" spans="2:7" x14ac:dyDescent="0.3">
      <c r="B56" s="1" t="s">
        <v>272</v>
      </c>
      <c r="C56" s="9">
        <v>290</v>
      </c>
      <c r="D56" s="9">
        <v>159</v>
      </c>
      <c r="E56" s="9">
        <v>137</v>
      </c>
      <c r="F56" s="9">
        <v>22</v>
      </c>
      <c r="G56" s="61">
        <v>0.86163522012578619</v>
      </c>
    </row>
    <row r="57" spans="2:7" x14ac:dyDescent="0.3">
      <c r="B57" s="1" t="s">
        <v>291</v>
      </c>
      <c r="C57" s="9">
        <v>1840</v>
      </c>
      <c r="D57" s="9">
        <v>950</v>
      </c>
      <c r="E57" s="9">
        <v>807</v>
      </c>
      <c r="F57" s="9">
        <v>143</v>
      </c>
      <c r="G57" s="61">
        <v>0.84947368421052638</v>
      </c>
    </row>
    <row r="58" spans="2:7" x14ac:dyDescent="0.3">
      <c r="B58" s="1" t="s">
        <v>288</v>
      </c>
      <c r="C58" s="9">
        <v>634</v>
      </c>
      <c r="D58" s="9">
        <v>333</v>
      </c>
      <c r="E58" s="9">
        <v>281</v>
      </c>
      <c r="F58" s="9">
        <v>52</v>
      </c>
      <c r="G58" s="61">
        <v>0.84384384384384381</v>
      </c>
    </row>
    <row r="59" spans="2:7" x14ac:dyDescent="0.3">
      <c r="B59" s="1" t="s">
        <v>402</v>
      </c>
      <c r="C59" s="9">
        <v>60</v>
      </c>
      <c r="D59" s="9">
        <v>30</v>
      </c>
      <c r="E59" s="9">
        <v>25</v>
      </c>
      <c r="F59" s="9">
        <v>5</v>
      </c>
      <c r="G59" s="61">
        <v>0.83333333333333337</v>
      </c>
    </row>
    <row r="60" spans="2:7" x14ac:dyDescent="0.3">
      <c r="B60" s="1" t="s">
        <v>297</v>
      </c>
      <c r="C60" s="9">
        <v>1470</v>
      </c>
      <c r="D60" s="9">
        <v>830</v>
      </c>
      <c r="E60" s="9">
        <v>660</v>
      </c>
      <c r="F60" s="9">
        <v>170</v>
      </c>
      <c r="G60" s="61">
        <v>0.79518072289156627</v>
      </c>
    </row>
    <row r="61" spans="2:7" x14ac:dyDescent="0.3">
      <c r="B61" s="1" t="s">
        <v>300</v>
      </c>
      <c r="C61" s="9">
        <v>810</v>
      </c>
      <c r="D61" s="9">
        <v>479</v>
      </c>
      <c r="E61" s="9">
        <v>379</v>
      </c>
      <c r="F61" s="9">
        <v>100</v>
      </c>
      <c r="G61" s="61">
        <v>0.79123173277661796</v>
      </c>
    </row>
    <row r="62" spans="2:7" x14ac:dyDescent="0.3">
      <c r="B62" s="1" t="s">
        <v>296</v>
      </c>
      <c r="C62" s="9">
        <v>90</v>
      </c>
      <c r="D62" s="9">
        <v>57</v>
      </c>
      <c r="E62" s="9">
        <v>45</v>
      </c>
      <c r="F62" s="9">
        <v>12</v>
      </c>
      <c r="G62" s="61">
        <v>0.78947368421052633</v>
      </c>
    </row>
    <row r="63" spans="2:7" x14ac:dyDescent="0.3">
      <c r="B63" s="1" t="s">
        <v>266</v>
      </c>
      <c r="C63" s="9">
        <v>120</v>
      </c>
      <c r="D63" s="9">
        <v>71</v>
      </c>
      <c r="E63" s="9">
        <v>55</v>
      </c>
      <c r="F63" s="9">
        <v>16</v>
      </c>
      <c r="G63" s="61">
        <v>0.77464788732394363</v>
      </c>
    </row>
    <row r="64" spans="2:7" x14ac:dyDescent="0.3">
      <c r="B64" s="1" t="s">
        <v>279</v>
      </c>
      <c r="C64" s="9">
        <v>290</v>
      </c>
      <c r="D64" s="9">
        <v>176</v>
      </c>
      <c r="E64" s="9">
        <v>135</v>
      </c>
      <c r="F64" s="9">
        <v>41</v>
      </c>
      <c r="G64" s="61">
        <v>0.76704545454545459</v>
      </c>
    </row>
    <row r="65" spans="2:7" x14ac:dyDescent="0.3">
      <c r="B65" s="1" t="s">
        <v>268</v>
      </c>
      <c r="C65" s="9">
        <v>195</v>
      </c>
      <c r="D65" s="9">
        <v>124</v>
      </c>
      <c r="E65" s="9">
        <v>95</v>
      </c>
      <c r="F65" s="9">
        <v>29</v>
      </c>
      <c r="G65" s="61">
        <v>0.7661290322580645</v>
      </c>
    </row>
    <row r="66" spans="2:7" x14ac:dyDescent="0.3">
      <c r="B66" s="1" t="s">
        <v>271</v>
      </c>
      <c r="C66" s="9">
        <v>60</v>
      </c>
      <c r="D66" s="9">
        <v>35</v>
      </c>
      <c r="E66" s="9">
        <v>26</v>
      </c>
      <c r="F66" s="9">
        <v>9</v>
      </c>
      <c r="G66" s="61">
        <v>0.74285714285714288</v>
      </c>
    </row>
    <row r="67" spans="2:7" x14ac:dyDescent="0.3">
      <c r="B67" s="1" t="s">
        <v>287</v>
      </c>
      <c r="C67" s="9">
        <v>270</v>
      </c>
      <c r="D67" s="9">
        <v>166</v>
      </c>
      <c r="E67" s="9">
        <v>117</v>
      </c>
      <c r="F67" s="9">
        <v>49</v>
      </c>
      <c r="G67" s="61">
        <v>0.70481927710843373</v>
      </c>
    </row>
    <row r="68" spans="2:7" x14ac:dyDescent="0.3">
      <c r="B68" s="1" t="s">
        <v>295</v>
      </c>
      <c r="C68" s="9">
        <v>870</v>
      </c>
      <c r="D68" s="9">
        <v>523</v>
      </c>
      <c r="E68" s="9">
        <v>360</v>
      </c>
      <c r="F68" s="9">
        <v>163</v>
      </c>
      <c r="G68" s="61">
        <v>0.68833652007648183</v>
      </c>
    </row>
    <row r="69" spans="2:7" x14ac:dyDescent="0.3">
      <c r="B69" s="1" t="s">
        <v>270</v>
      </c>
      <c r="C69" s="9">
        <v>60</v>
      </c>
      <c r="D69" s="9">
        <v>38</v>
      </c>
      <c r="E69" s="9">
        <v>26</v>
      </c>
      <c r="F69" s="9">
        <v>12</v>
      </c>
      <c r="G69" s="61">
        <v>0.68421052631578949</v>
      </c>
    </row>
    <row r="70" spans="2:7" x14ac:dyDescent="0.3">
      <c r="B70" s="1" t="s">
        <v>401</v>
      </c>
      <c r="C70" s="9">
        <v>40</v>
      </c>
      <c r="D70" s="9">
        <v>27</v>
      </c>
      <c r="E70" s="9">
        <v>17</v>
      </c>
      <c r="F70" s="9">
        <v>10</v>
      </c>
      <c r="G70" s="61">
        <v>0.62962962962962965</v>
      </c>
    </row>
    <row r="71" spans="2:7" x14ac:dyDescent="0.3">
      <c r="B71" s="1" t="s">
        <v>278</v>
      </c>
      <c r="C71" s="9">
        <v>480</v>
      </c>
      <c r="D71" s="9">
        <v>295</v>
      </c>
      <c r="E71" s="9">
        <v>178</v>
      </c>
      <c r="F71" s="9">
        <v>117</v>
      </c>
      <c r="G71" s="61">
        <v>0.60338983050847461</v>
      </c>
    </row>
    <row r="72" spans="2:7" x14ac:dyDescent="0.3">
      <c r="B72" s="1" t="s">
        <v>284</v>
      </c>
      <c r="C72" s="9">
        <v>240</v>
      </c>
      <c r="D72" s="9">
        <v>145</v>
      </c>
      <c r="E72" s="9">
        <v>84</v>
      </c>
      <c r="F72" s="9">
        <v>61</v>
      </c>
      <c r="G72" s="61">
        <v>0.57931034482758625</v>
      </c>
    </row>
    <row r="73" spans="2:7" x14ac:dyDescent="0.3">
      <c r="B73" s="1" t="s">
        <v>277</v>
      </c>
      <c r="C73" s="9">
        <v>180</v>
      </c>
      <c r="D73" s="9">
        <v>117</v>
      </c>
      <c r="E73" s="9">
        <v>67</v>
      </c>
      <c r="F73" s="9">
        <v>50</v>
      </c>
      <c r="G73" s="61">
        <v>0.57264957264957261</v>
      </c>
    </row>
    <row r="74" spans="2:7" x14ac:dyDescent="0.3">
      <c r="B74" s="1" t="s">
        <v>298</v>
      </c>
      <c r="C74" s="9">
        <v>700</v>
      </c>
      <c r="D74" s="9">
        <v>460</v>
      </c>
      <c r="E74" s="9">
        <v>226</v>
      </c>
      <c r="F74" s="9">
        <v>234</v>
      </c>
      <c r="G74" s="61">
        <v>0.49130434782608701</v>
      </c>
    </row>
    <row r="75" spans="2:7" x14ac:dyDescent="0.3">
      <c r="B75" s="1" t="s">
        <v>293</v>
      </c>
      <c r="C75" s="9">
        <v>240</v>
      </c>
      <c r="D75" s="9">
        <v>155</v>
      </c>
      <c r="E75" s="9">
        <v>71</v>
      </c>
      <c r="F75" s="9">
        <v>84</v>
      </c>
      <c r="G75" s="61">
        <v>0.45806451612903221</v>
      </c>
    </row>
    <row r="76" spans="2:7" x14ac:dyDescent="0.3">
      <c r="B76" s="1" t="s">
        <v>399</v>
      </c>
      <c r="C76" s="9">
        <v>60</v>
      </c>
      <c r="D76" s="9">
        <v>42</v>
      </c>
      <c r="E76" s="9">
        <v>18</v>
      </c>
      <c r="F76" s="9">
        <v>24</v>
      </c>
      <c r="G76" s="61">
        <v>0.4285714285714286</v>
      </c>
    </row>
    <row r="77" spans="2:7" x14ac:dyDescent="0.3">
      <c r="B77" s="1" t="s">
        <v>398</v>
      </c>
      <c r="C77" s="9">
        <v>60</v>
      </c>
      <c r="D77" s="9">
        <v>41</v>
      </c>
      <c r="E77" s="9">
        <v>17</v>
      </c>
      <c r="F77" s="9">
        <v>24</v>
      </c>
      <c r="G77" s="61">
        <v>0.41463414634146345</v>
      </c>
    </row>
    <row r="78" spans="2:7" x14ac:dyDescent="0.3">
      <c r="B78" s="1" t="s">
        <v>280</v>
      </c>
      <c r="C78" s="9">
        <v>60</v>
      </c>
      <c r="D78" s="9">
        <v>46</v>
      </c>
      <c r="E78" s="9">
        <v>18</v>
      </c>
      <c r="F78" s="9">
        <v>28</v>
      </c>
      <c r="G78" s="61">
        <v>0.39130434782608692</v>
      </c>
    </row>
    <row r="79" spans="2:7" x14ac:dyDescent="0.3">
      <c r="B79" s="1" t="s">
        <v>286</v>
      </c>
      <c r="C79" s="9">
        <v>120</v>
      </c>
      <c r="D79" s="9">
        <v>82</v>
      </c>
      <c r="E79" s="9">
        <v>28</v>
      </c>
      <c r="F79" s="9">
        <v>54</v>
      </c>
      <c r="G79" s="61">
        <v>0.34146341463414631</v>
      </c>
    </row>
    <row r="80" spans="2:7" x14ac:dyDescent="0.3">
      <c r="B80" s="1" t="s">
        <v>299</v>
      </c>
      <c r="C80" s="9">
        <v>60</v>
      </c>
      <c r="D80" s="9">
        <v>47</v>
      </c>
      <c r="E80" s="9">
        <v>16</v>
      </c>
      <c r="F80" s="9">
        <v>31</v>
      </c>
      <c r="G80" s="61">
        <v>0.34042553191489366</v>
      </c>
    </row>
    <row r="81" spans="2:7" x14ac:dyDescent="0.3">
      <c r="B81" s="1" t="s">
        <v>397</v>
      </c>
      <c r="C81" s="9">
        <v>30</v>
      </c>
      <c r="D81" s="9">
        <v>30</v>
      </c>
      <c r="E81" s="9">
        <v>9</v>
      </c>
      <c r="F81" s="9">
        <v>21</v>
      </c>
      <c r="G81" s="61">
        <v>0.30000000000000004</v>
      </c>
    </row>
    <row r="82" spans="2:7" x14ac:dyDescent="0.3">
      <c r="B82" s="1" t="s">
        <v>281</v>
      </c>
      <c r="C82" s="9">
        <v>60</v>
      </c>
      <c r="D82" s="9">
        <v>46</v>
      </c>
      <c r="E82" s="9">
        <v>13</v>
      </c>
      <c r="F82" s="9">
        <v>33</v>
      </c>
      <c r="G82" s="61">
        <v>0.28260869565217395</v>
      </c>
    </row>
    <row r="83" spans="2:7" x14ac:dyDescent="0.3">
      <c r="B83" s="2" t="s">
        <v>289</v>
      </c>
      <c r="C83" s="10">
        <v>60</v>
      </c>
      <c r="D83" s="10">
        <v>41</v>
      </c>
      <c r="E83" s="10">
        <v>10</v>
      </c>
      <c r="F83" s="9">
        <v>31</v>
      </c>
      <c r="G83" s="60">
        <v>0.24390243902439024</v>
      </c>
    </row>
    <row r="84" spans="2:7" x14ac:dyDescent="0.3">
      <c r="B84" s="44" t="s">
        <v>4</v>
      </c>
      <c r="C84" s="42">
        <v>11829</v>
      </c>
      <c r="D84" s="42">
        <v>7259</v>
      </c>
      <c r="E84" s="42">
        <v>5577</v>
      </c>
      <c r="F84" s="42">
        <v>1682</v>
      </c>
      <c r="G84" s="63">
        <v>0.76828764292602281</v>
      </c>
    </row>
    <row r="85" spans="2:7" ht="43.2" x14ac:dyDescent="0.3">
      <c r="B85" s="70" t="s">
        <v>18</v>
      </c>
      <c r="C85" s="46" t="s">
        <v>393</v>
      </c>
      <c r="D85" s="46" t="s">
        <v>392</v>
      </c>
      <c r="E85" s="46" t="s">
        <v>257</v>
      </c>
      <c r="F85" s="46" t="s">
        <v>391</v>
      </c>
      <c r="G85" s="67" t="s">
        <v>390</v>
      </c>
    </row>
    <row r="86" spans="2:7" x14ac:dyDescent="0.3">
      <c r="B86" s="1" t="s">
        <v>406</v>
      </c>
      <c r="C86" s="9">
        <v>330</v>
      </c>
      <c r="D86" s="9">
        <v>292</v>
      </c>
      <c r="E86" s="9">
        <v>295</v>
      </c>
      <c r="F86" s="9">
        <v>-3</v>
      </c>
      <c r="G86" s="61">
        <v>1.0102739726027397</v>
      </c>
    </row>
    <row r="87" spans="2:7" x14ac:dyDescent="0.3">
      <c r="B87" s="1" t="s">
        <v>274</v>
      </c>
      <c r="C87" s="9">
        <v>50</v>
      </c>
      <c r="D87" s="9">
        <v>38</v>
      </c>
      <c r="E87" s="9">
        <v>38</v>
      </c>
      <c r="F87" s="9">
        <v>0</v>
      </c>
      <c r="G87" s="61">
        <v>1</v>
      </c>
    </row>
    <row r="88" spans="2:7" x14ac:dyDescent="0.3">
      <c r="B88" s="1" t="s">
        <v>269</v>
      </c>
      <c r="C88" s="9">
        <v>120</v>
      </c>
      <c r="D88" s="9">
        <v>52</v>
      </c>
      <c r="E88" s="9">
        <v>51</v>
      </c>
      <c r="F88" s="9">
        <v>1</v>
      </c>
      <c r="G88" s="61">
        <v>0.98076923076923073</v>
      </c>
    </row>
    <row r="89" spans="2:7" x14ac:dyDescent="0.3">
      <c r="B89" s="1" t="s">
        <v>264</v>
      </c>
      <c r="C89" s="9">
        <v>2064</v>
      </c>
      <c r="D89" s="9">
        <v>1840</v>
      </c>
      <c r="E89" s="9">
        <v>1771</v>
      </c>
      <c r="F89" s="9">
        <v>69</v>
      </c>
      <c r="G89" s="61">
        <v>0.96250000000000002</v>
      </c>
    </row>
    <row r="90" spans="2:7" x14ac:dyDescent="0.3">
      <c r="B90" s="1" t="s">
        <v>265</v>
      </c>
      <c r="C90" s="9">
        <v>420</v>
      </c>
      <c r="D90" s="9">
        <v>214</v>
      </c>
      <c r="E90" s="9">
        <v>205</v>
      </c>
      <c r="F90" s="9">
        <v>9</v>
      </c>
      <c r="G90" s="61">
        <v>0.95794392523364491</v>
      </c>
    </row>
    <row r="91" spans="2:7" x14ac:dyDescent="0.3">
      <c r="B91" s="1" t="s">
        <v>405</v>
      </c>
      <c r="C91" s="9">
        <v>390</v>
      </c>
      <c r="D91" s="9">
        <v>218</v>
      </c>
      <c r="E91" s="9">
        <v>203</v>
      </c>
      <c r="F91" s="9">
        <v>15</v>
      </c>
      <c r="G91" s="61">
        <v>0.93119266055045868</v>
      </c>
    </row>
    <row r="92" spans="2:7" x14ac:dyDescent="0.3">
      <c r="B92" s="1" t="s">
        <v>404</v>
      </c>
      <c r="C92" s="9">
        <v>60</v>
      </c>
      <c r="D92" s="9">
        <v>29</v>
      </c>
      <c r="E92" s="9">
        <v>27</v>
      </c>
      <c r="F92" s="9">
        <v>2</v>
      </c>
      <c r="G92" s="61">
        <v>0.93103448275862066</v>
      </c>
    </row>
    <row r="93" spans="2:7" x14ac:dyDescent="0.3">
      <c r="B93" s="1" t="s">
        <v>403</v>
      </c>
      <c r="C93" s="9">
        <v>30</v>
      </c>
      <c r="D93" s="9">
        <v>13</v>
      </c>
      <c r="E93" s="9">
        <v>12</v>
      </c>
      <c r="F93" s="9">
        <v>1</v>
      </c>
      <c r="G93" s="61">
        <v>0.92307692307692313</v>
      </c>
    </row>
    <row r="94" spans="2:7" x14ac:dyDescent="0.3">
      <c r="B94" s="1" t="s">
        <v>266</v>
      </c>
      <c r="C94" s="9">
        <v>360</v>
      </c>
      <c r="D94" s="9">
        <v>189</v>
      </c>
      <c r="E94" s="9">
        <v>174</v>
      </c>
      <c r="F94" s="9">
        <v>15</v>
      </c>
      <c r="G94" s="61">
        <v>0.92063492063492069</v>
      </c>
    </row>
    <row r="95" spans="2:7" x14ac:dyDescent="0.3">
      <c r="B95" s="1" t="s">
        <v>270</v>
      </c>
      <c r="C95" s="9">
        <v>210</v>
      </c>
      <c r="D95" s="9">
        <v>127</v>
      </c>
      <c r="E95" s="9">
        <v>115</v>
      </c>
      <c r="F95" s="9">
        <v>12</v>
      </c>
      <c r="G95" s="61">
        <v>0.90551181102362199</v>
      </c>
    </row>
    <row r="96" spans="2:7" x14ac:dyDescent="0.3">
      <c r="B96" s="1" t="s">
        <v>272</v>
      </c>
      <c r="C96" s="9">
        <v>770</v>
      </c>
      <c r="D96" s="9">
        <v>402</v>
      </c>
      <c r="E96" s="9">
        <v>364</v>
      </c>
      <c r="F96" s="9">
        <v>38</v>
      </c>
      <c r="G96" s="61">
        <v>0.90547263681592038</v>
      </c>
    </row>
    <row r="97" spans="2:7" x14ac:dyDescent="0.3">
      <c r="B97" s="1" t="s">
        <v>271</v>
      </c>
      <c r="C97" s="9">
        <v>180</v>
      </c>
      <c r="D97" s="9">
        <v>93</v>
      </c>
      <c r="E97" s="9">
        <v>84</v>
      </c>
      <c r="F97" s="9">
        <v>9</v>
      </c>
      <c r="G97" s="61">
        <v>0.90322580645161288</v>
      </c>
    </row>
    <row r="98" spans="2:7" x14ac:dyDescent="0.3">
      <c r="B98" s="1" t="s">
        <v>268</v>
      </c>
      <c r="C98" s="9">
        <v>378</v>
      </c>
      <c r="D98" s="9">
        <v>220</v>
      </c>
      <c r="E98" s="9">
        <v>189</v>
      </c>
      <c r="F98" s="9">
        <v>31</v>
      </c>
      <c r="G98" s="61">
        <v>0.85909090909090913</v>
      </c>
    </row>
    <row r="99" spans="2:7" x14ac:dyDescent="0.3">
      <c r="B99" s="1" t="s">
        <v>291</v>
      </c>
      <c r="C99" s="9">
        <v>3619</v>
      </c>
      <c r="D99" s="9">
        <v>1912</v>
      </c>
      <c r="E99" s="9">
        <v>1597</v>
      </c>
      <c r="F99" s="9">
        <v>315</v>
      </c>
      <c r="G99" s="61">
        <v>0.83525104602510458</v>
      </c>
    </row>
    <row r="100" spans="2:7" x14ac:dyDescent="0.3">
      <c r="B100" s="1" t="s">
        <v>402</v>
      </c>
      <c r="C100" s="9">
        <v>60</v>
      </c>
      <c r="D100" s="9">
        <v>30</v>
      </c>
      <c r="E100" s="9">
        <v>25</v>
      </c>
      <c r="F100" s="9">
        <v>5</v>
      </c>
      <c r="G100" s="61">
        <v>0.83333333333333337</v>
      </c>
    </row>
    <row r="101" spans="2:7" x14ac:dyDescent="0.3">
      <c r="B101" s="1" t="s">
        <v>275</v>
      </c>
      <c r="C101" s="9">
        <v>180</v>
      </c>
      <c r="D101" s="9">
        <v>111</v>
      </c>
      <c r="E101" s="9">
        <v>92</v>
      </c>
      <c r="F101" s="9">
        <v>19</v>
      </c>
      <c r="G101" s="61">
        <v>0.8288288288288288</v>
      </c>
    </row>
    <row r="102" spans="2:7" x14ac:dyDescent="0.3">
      <c r="B102" s="1" t="s">
        <v>283</v>
      </c>
      <c r="C102" s="9">
        <v>1646</v>
      </c>
      <c r="D102" s="9">
        <v>870</v>
      </c>
      <c r="E102" s="9">
        <v>720</v>
      </c>
      <c r="F102" s="9">
        <v>150</v>
      </c>
      <c r="G102" s="61">
        <v>0.82758620689655171</v>
      </c>
    </row>
    <row r="103" spans="2:7" x14ac:dyDescent="0.3">
      <c r="B103" s="1" t="s">
        <v>288</v>
      </c>
      <c r="C103" s="9">
        <v>1054</v>
      </c>
      <c r="D103" s="9">
        <v>549</v>
      </c>
      <c r="E103" s="9">
        <v>448</v>
      </c>
      <c r="F103" s="9">
        <v>101</v>
      </c>
      <c r="G103" s="61">
        <v>0.8160291438979963</v>
      </c>
    </row>
    <row r="104" spans="2:7" x14ac:dyDescent="0.3">
      <c r="B104" s="1" t="s">
        <v>279</v>
      </c>
      <c r="C104" s="9">
        <v>510</v>
      </c>
      <c r="D104" s="9">
        <v>300</v>
      </c>
      <c r="E104" s="9">
        <v>234</v>
      </c>
      <c r="F104" s="9">
        <v>66</v>
      </c>
      <c r="G104" s="61">
        <v>0.78</v>
      </c>
    </row>
    <row r="105" spans="2:7" x14ac:dyDescent="0.3">
      <c r="B105" s="1" t="s">
        <v>297</v>
      </c>
      <c r="C105" s="9">
        <v>2523</v>
      </c>
      <c r="D105" s="9">
        <v>1393</v>
      </c>
      <c r="E105" s="9">
        <v>1081</v>
      </c>
      <c r="F105" s="9">
        <v>312</v>
      </c>
      <c r="G105" s="61">
        <v>0.77602297200287151</v>
      </c>
    </row>
    <row r="106" spans="2:7" x14ac:dyDescent="0.3">
      <c r="B106" s="1" t="s">
        <v>300</v>
      </c>
      <c r="C106" s="9">
        <v>1866</v>
      </c>
      <c r="D106" s="9">
        <v>1004</v>
      </c>
      <c r="E106" s="9">
        <v>771</v>
      </c>
      <c r="F106" s="9">
        <v>233</v>
      </c>
      <c r="G106" s="61">
        <v>0.76792828685258963</v>
      </c>
    </row>
    <row r="107" spans="2:7" x14ac:dyDescent="0.3">
      <c r="B107" s="1" t="s">
        <v>273</v>
      </c>
      <c r="C107" s="9">
        <v>60</v>
      </c>
      <c r="D107" s="9">
        <v>37</v>
      </c>
      <c r="E107" s="9">
        <v>27</v>
      </c>
      <c r="F107" s="9">
        <v>10</v>
      </c>
      <c r="G107" s="61">
        <v>0.72972972972972971</v>
      </c>
    </row>
    <row r="108" spans="2:7" x14ac:dyDescent="0.3">
      <c r="B108" s="1" t="s">
        <v>287</v>
      </c>
      <c r="C108" s="9">
        <v>480</v>
      </c>
      <c r="D108" s="9">
        <v>278</v>
      </c>
      <c r="E108" s="9">
        <v>202</v>
      </c>
      <c r="F108" s="9">
        <v>76</v>
      </c>
      <c r="G108" s="61">
        <v>0.72661870503597115</v>
      </c>
    </row>
    <row r="109" spans="2:7" x14ac:dyDescent="0.3">
      <c r="B109" s="1" t="s">
        <v>295</v>
      </c>
      <c r="C109" s="9">
        <v>1650</v>
      </c>
      <c r="D109" s="9">
        <v>965</v>
      </c>
      <c r="E109" s="9">
        <v>676</v>
      </c>
      <c r="F109" s="9">
        <v>289</v>
      </c>
      <c r="G109" s="61">
        <v>0.70051813471502589</v>
      </c>
    </row>
    <row r="110" spans="2:7" x14ac:dyDescent="0.3">
      <c r="B110" s="1" t="s">
        <v>284</v>
      </c>
      <c r="C110" s="9">
        <v>360</v>
      </c>
      <c r="D110" s="9">
        <v>214</v>
      </c>
      <c r="E110" s="9">
        <v>141</v>
      </c>
      <c r="F110" s="9">
        <v>73</v>
      </c>
      <c r="G110" s="61">
        <v>0.65887850467289721</v>
      </c>
    </row>
    <row r="111" spans="2:7" x14ac:dyDescent="0.3">
      <c r="B111" s="1" t="s">
        <v>277</v>
      </c>
      <c r="C111" s="9">
        <v>300</v>
      </c>
      <c r="D111" s="9">
        <v>189</v>
      </c>
      <c r="E111" s="9">
        <v>124</v>
      </c>
      <c r="F111" s="9">
        <v>65</v>
      </c>
      <c r="G111" s="61">
        <v>0.65608465608465605</v>
      </c>
    </row>
    <row r="112" spans="2:7" x14ac:dyDescent="0.3">
      <c r="B112" s="1" t="s">
        <v>296</v>
      </c>
      <c r="C112" s="9">
        <v>270</v>
      </c>
      <c r="D112" s="9">
        <v>179</v>
      </c>
      <c r="E112" s="9">
        <v>115</v>
      </c>
      <c r="F112" s="9">
        <v>64</v>
      </c>
      <c r="G112" s="61">
        <v>0.64245810055865915</v>
      </c>
    </row>
    <row r="113" spans="2:7" x14ac:dyDescent="0.3">
      <c r="B113" s="1" t="s">
        <v>278</v>
      </c>
      <c r="C113" s="9">
        <v>600</v>
      </c>
      <c r="D113" s="9">
        <v>360</v>
      </c>
      <c r="E113" s="9">
        <v>229</v>
      </c>
      <c r="F113" s="9">
        <v>131</v>
      </c>
      <c r="G113" s="61">
        <v>0.63611111111111107</v>
      </c>
    </row>
    <row r="114" spans="2:7" x14ac:dyDescent="0.3">
      <c r="B114" s="1" t="s">
        <v>401</v>
      </c>
      <c r="C114" s="9">
        <v>40</v>
      </c>
      <c r="D114" s="9">
        <v>27</v>
      </c>
      <c r="E114" s="9">
        <v>17</v>
      </c>
      <c r="F114" s="9">
        <v>10</v>
      </c>
      <c r="G114" s="61">
        <v>0.62962962962962965</v>
      </c>
    </row>
    <row r="115" spans="2:7" x14ac:dyDescent="0.3">
      <c r="B115" s="1" t="s">
        <v>280</v>
      </c>
      <c r="C115" s="9">
        <v>120</v>
      </c>
      <c r="D115" s="9">
        <v>89</v>
      </c>
      <c r="E115" s="9">
        <v>53</v>
      </c>
      <c r="F115" s="9">
        <v>36</v>
      </c>
      <c r="G115" s="61">
        <v>0.5955056179775281</v>
      </c>
    </row>
    <row r="116" spans="2:7" x14ac:dyDescent="0.3">
      <c r="B116" s="1" t="s">
        <v>282</v>
      </c>
      <c r="C116" s="9">
        <v>90</v>
      </c>
      <c r="D116" s="9">
        <v>31</v>
      </c>
      <c r="E116" s="9">
        <v>18</v>
      </c>
      <c r="F116" s="9">
        <v>13</v>
      </c>
      <c r="G116" s="61">
        <v>0.58064516129032251</v>
      </c>
    </row>
    <row r="117" spans="2:7" x14ac:dyDescent="0.3">
      <c r="B117" s="1" t="s">
        <v>281</v>
      </c>
      <c r="C117" s="9">
        <v>120</v>
      </c>
      <c r="D117" s="9">
        <v>75</v>
      </c>
      <c r="E117" s="9">
        <v>42</v>
      </c>
      <c r="F117" s="9">
        <v>33</v>
      </c>
      <c r="G117" s="61">
        <v>0.56000000000000005</v>
      </c>
    </row>
    <row r="118" spans="2:7" x14ac:dyDescent="0.3">
      <c r="B118" s="1" t="s">
        <v>298</v>
      </c>
      <c r="C118" s="9">
        <v>1123</v>
      </c>
      <c r="D118" s="9">
        <v>710</v>
      </c>
      <c r="E118" s="9">
        <v>388</v>
      </c>
      <c r="F118" s="9">
        <v>322</v>
      </c>
      <c r="G118" s="61">
        <v>0.54647887323943656</v>
      </c>
    </row>
    <row r="119" spans="2:7" x14ac:dyDescent="0.3">
      <c r="B119" s="1" t="s">
        <v>293</v>
      </c>
      <c r="C119" s="9">
        <v>450</v>
      </c>
      <c r="D119" s="9">
        <v>291</v>
      </c>
      <c r="E119" s="9">
        <v>157</v>
      </c>
      <c r="F119" s="9">
        <v>134</v>
      </c>
      <c r="G119" s="61">
        <v>0.53951890034364269</v>
      </c>
    </row>
    <row r="120" spans="2:7" x14ac:dyDescent="0.3">
      <c r="B120" s="1" t="s">
        <v>400</v>
      </c>
      <c r="C120" s="9">
        <v>50</v>
      </c>
      <c r="D120" s="9">
        <v>2</v>
      </c>
      <c r="E120" s="9">
        <v>1</v>
      </c>
      <c r="F120" s="9">
        <v>1</v>
      </c>
      <c r="G120" s="61">
        <v>0.5</v>
      </c>
    </row>
    <row r="121" spans="2:7" x14ac:dyDescent="0.3">
      <c r="B121" s="1" t="s">
        <v>289</v>
      </c>
      <c r="C121" s="9">
        <v>210</v>
      </c>
      <c r="D121" s="9">
        <v>115</v>
      </c>
      <c r="E121" s="9">
        <v>57</v>
      </c>
      <c r="F121" s="9">
        <v>58</v>
      </c>
      <c r="G121" s="61">
        <v>0.4956521739130435</v>
      </c>
    </row>
    <row r="122" spans="2:7" x14ac:dyDescent="0.3">
      <c r="B122" s="1" t="s">
        <v>285</v>
      </c>
      <c r="C122" s="9">
        <v>60</v>
      </c>
      <c r="D122" s="9">
        <v>39</v>
      </c>
      <c r="E122" s="9">
        <v>17</v>
      </c>
      <c r="F122" s="9">
        <v>22</v>
      </c>
      <c r="G122" s="61">
        <v>0.4358974358974359</v>
      </c>
    </row>
    <row r="123" spans="2:7" x14ac:dyDescent="0.3">
      <c r="B123" s="69" t="s">
        <v>399</v>
      </c>
      <c r="C123" s="9">
        <v>60</v>
      </c>
      <c r="D123" s="9">
        <v>42</v>
      </c>
      <c r="E123" s="9">
        <v>18</v>
      </c>
      <c r="F123" s="9">
        <v>24</v>
      </c>
      <c r="G123" s="61">
        <v>0.4285714285714286</v>
      </c>
    </row>
    <row r="124" spans="2:7" x14ac:dyDescent="0.3">
      <c r="B124" s="1" t="s">
        <v>299</v>
      </c>
      <c r="C124" s="9">
        <v>240</v>
      </c>
      <c r="D124" s="9">
        <v>183</v>
      </c>
      <c r="E124" s="9">
        <v>77</v>
      </c>
      <c r="F124" s="9">
        <v>106</v>
      </c>
      <c r="G124" s="61">
        <v>0.42076502732240439</v>
      </c>
    </row>
    <row r="125" spans="2:7" x14ac:dyDescent="0.3">
      <c r="B125" s="1" t="s">
        <v>398</v>
      </c>
      <c r="C125" s="9">
        <v>60</v>
      </c>
      <c r="D125" s="9">
        <v>41</v>
      </c>
      <c r="E125" s="9">
        <v>17</v>
      </c>
      <c r="F125" s="9">
        <v>24</v>
      </c>
      <c r="G125" s="61">
        <v>0.41463414634146345</v>
      </c>
    </row>
    <row r="126" spans="2:7" x14ac:dyDescent="0.3">
      <c r="B126" s="1" t="s">
        <v>286</v>
      </c>
      <c r="C126" s="9">
        <v>180</v>
      </c>
      <c r="D126" s="9">
        <v>129</v>
      </c>
      <c r="E126" s="9">
        <v>50</v>
      </c>
      <c r="F126" s="9">
        <v>79</v>
      </c>
      <c r="G126" s="61">
        <v>0.38759689922480622</v>
      </c>
    </row>
    <row r="127" spans="2:7" x14ac:dyDescent="0.3">
      <c r="B127" s="1" t="s">
        <v>397</v>
      </c>
      <c r="C127" s="9">
        <v>30</v>
      </c>
      <c r="D127" s="9">
        <v>30</v>
      </c>
      <c r="E127" s="9">
        <v>9</v>
      </c>
      <c r="F127" s="9">
        <v>21</v>
      </c>
      <c r="G127" s="61">
        <v>0.30000000000000004</v>
      </c>
    </row>
    <row r="128" spans="2:7" x14ac:dyDescent="0.3">
      <c r="B128" s="1" t="s">
        <v>294</v>
      </c>
      <c r="C128" s="9">
        <v>90</v>
      </c>
      <c r="D128" s="9">
        <v>74</v>
      </c>
      <c r="E128" s="9">
        <v>18</v>
      </c>
      <c r="F128" s="9">
        <v>56</v>
      </c>
      <c r="G128" s="61">
        <v>0.2432432432432432</v>
      </c>
    </row>
    <row r="129" spans="2:7" x14ac:dyDescent="0.3">
      <c r="B129" s="1" t="s">
        <v>290</v>
      </c>
      <c r="C129" s="9">
        <v>60</v>
      </c>
      <c r="D129" s="9">
        <v>43</v>
      </c>
      <c r="E129" s="9">
        <v>10</v>
      </c>
      <c r="F129" s="9">
        <v>33</v>
      </c>
      <c r="G129" s="61">
        <v>0.23255813953488369</v>
      </c>
    </row>
    <row r="130" spans="2:7" x14ac:dyDescent="0.3">
      <c r="B130" s="2" t="s">
        <v>292</v>
      </c>
      <c r="C130" s="10">
        <v>60</v>
      </c>
      <c r="D130" s="10">
        <v>43</v>
      </c>
      <c r="E130" s="10">
        <v>7</v>
      </c>
      <c r="F130" s="9">
        <v>36</v>
      </c>
      <c r="G130" s="60">
        <v>0.16279069767441856</v>
      </c>
    </row>
    <row r="131" spans="2:7" x14ac:dyDescent="0.3">
      <c r="B131" s="44" t="s">
        <v>4</v>
      </c>
      <c r="C131" s="42">
        <v>23583</v>
      </c>
      <c r="D131" s="42">
        <v>14082</v>
      </c>
      <c r="E131" s="42">
        <v>10966</v>
      </c>
      <c r="F131" s="42">
        <v>3116</v>
      </c>
      <c r="G131" s="63">
        <v>0.77872461298111062</v>
      </c>
    </row>
    <row r="132" spans="2:7" x14ac:dyDescent="0.3">
      <c r="B132" s="1" t="s">
        <v>396</v>
      </c>
    </row>
    <row r="134" spans="2:7" x14ac:dyDescent="0.3">
      <c r="B134" s="66" t="s">
        <v>11</v>
      </c>
      <c r="C134" s="51"/>
      <c r="D134" s="51"/>
      <c r="E134" s="51"/>
      <c r="F134" s="50"/>
    </row>
    <row r="135" spans="2:7" ht="14.4" customHeight="1" x14ac:dyDescent="0.3">
      <c r="B135" s="86" t="s">
        <v>395</v>
      </c>
      <c r="C135" s="101"/>
      <c r="D135" s="101"/>
      <c r="E135" s="101"/>
      <c r="F135" s="88"/>
      <c r="G135" s="27"/>
    </row>
    <row r="136" spans="2:7" x14ac:dyDescent="0.3">
      <c r="B136" s="86"/>
      <c r="C136" s="101"/>
      <c r="D136" s="101"/>
      <c r="E136" s="101"/>
      <c r="F136" s="88"/>
      <c r="G136" s="27"/>
    </row>
    <row r="137" spans="2:7" x14ac:dyDescent="0.3">
      <c r="B137" s="86"/>
      <c r="C137" s="101"/>
      <c r="D137" s="101"/>
      <c r="E137" s="101"/>
      <c r="F137" s="88"/>
      <c r="G137" s="27"/>
    </row>
    <row r="138" spans="2:7" x14ac:dyDescent="0.3">
      <c r="B138" s="86"/>
      <c r="C138" s="101"/>
      <c r="D138" s="101"/>
      <c r="E138" s="101"/>
      <c r="F138" s="88"/>
      <c r="G138" s="27"/>
    </row>
    <row r="139" spans="2:7" x14ac:dyDescent="0.3">
      <c r="B139" s="86"/>
      <c r="C139" s="101"/>
      <c r="D139" s="101"/>
      <c r="E139" s="101"/>
      <c r="F139" s="88"/>
      <c r="G139" s="27"/>
    </row>
    <row r="140" spans="2:7" x14ac:dyDescent="0.3">
      <c r="B140" s="86"/>
      <c r="C140" s="101"/>
      <c r="D140" s="101"/>
      <c r="E140" s="101"/>
      <c r="F140" s="88"/>
      <c r="G140" s="27"/>
    </row>
    <row r="141" spans="2:7" x14ac:dyDescent="0.3">
      <c r="B141" s="89"/>
      <c r="C141" s="90"/>
      <c r="D141" s="90"/>
      <c r="E141" s="90"/>
      <c r="F141" s="91"/>
      <c r="G141" s="27"/>
    </row>
    <row r="142" spans="2:7" x14ac:dyDescent="0.3">
      <c r="B142" s="27"/>
      <c r="C142" s="27"/>
      <c r="D142" s="27"/>
      <c r="E142" s="27"/>
      <c r="F142" s="27"/>
      <c r="G142" s="27"/>
    </row>
  </sheetData>
  <mergeCells count="1">
    <mergeCell ref="B135:F14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2FEE2-42C0-4394-871D-0A95101B6741}">
  <dimension ref="B6:G47"/>
  <sheetViews>
    <sheetView zoomScaleNormal="100" workbookViewId="0">
      <selection activeCell="V1" sqref="V1"/>
    </sheetView>
  </sheetViews>
  <sheetFormatPr baseColWidth="10" defaultRowHeight="14.4" x14ac:dyDescent="0.3"/>
  <cols>
    <col min="1" max="1" width="3.33203125" style="1" customWidth="1"/>
    <col min="2" max="2" width="14.88671875" style="1" customWidth="1"/>
    <col min="3" max="3" width="8.77734375" style="9" bestFit="1" customWidth="1"/>
    <col min="4" max="4" width="12.6640625" style="9" customWidth="1"/>
    <col min="5" max="5" width="9.77734375" style="9" bestFit="1" customWidth="1"/>
    <col min="6" max="6" width="10.21875" style="9" customWidth="1"/>
    <col min="7" max="7" width="9.109375" style="61" bestFit="1" customWidth="1"/>
    <col min="8" max="16384" width="11.5546875" style="1"/>
  </cols>
  <sheetData>
    <row r="6" spans="2:7" x14ac:dyDescent="0.3">
      <c r="B6" s="73" t="s">
        <v>439</v>
      </c>
    </row>
    <row r="7" spans="2:7" x14ac:dyDescent="0.3">
      <c r="B7" s="2"/>
      <c r="C7" s="10"/>
      <c r="D7" s="10"/>
      <c r="E7" s="10"/>
      <c r="F7" s="10"/>
      <c r="G7" s="60"/>
    </row>
    <row r="8" spans="2:7" ht="42" customHeight="1" x14ac:dyDescent="0.3">
      <c r="B8" s="2"/>
      <c r="C8" s="46" t="s">
        <v>393</v>
      </c>
      <c r="D8" s="46" t="s">
        <v>392</v>
      </c>
      <c r="E8" s="46" t="s">
        <v>257</v>
      </c>
      <c r="F8" s="46" t="s">
        <v>391</v>
      </c>
      <c r="G8" s="67" t="s">
        <v>390</v>
      </c>
    </row>
    <row r="9" spans="2:7" x14ac:dyDescent="0.3">
      <c r="B9" s="4" t="s">
        <v>1</v>
      </c>
      <c r="C9" s="72"/>
      <c r="D9" s="72"/>
      <c r="E9" s="72"/>
      <c r="F9" s="72"/>
    </row>
    <row r="10" spans="2:7" x14ac:dyDescent="0.3">
      <c r="B10" s="1" t="s">
        <v>415</v>
      </c>
      <c r="C10" s="9">
        <v>1002</v>
      </c>
      <c r="D10" s="9">
        <v>594</v>
      </c>
      <c r="E10" s="9">
        <v>433</v>
      </c>
      <c r="F10" s="9">
        <f t="shared" ref="F10:F16" si="0">D10-E10</f>
        <v>161</v>
      </c>
      <c r="G10" s="61">
        <v>0.72895622895622902</v>
      </c>
    </row>
    <row r="11" spans="2:7" x14ac:dyDescent="0.3">
      <c r="B11" s="1" t="s">
        <v>414</v>
      </c>
      <c r="C11" s="9">
        <v>5290</v>
      </c>
      <c r="D11" s="9">
        <v>3176</v>
      </c>
      <c r="E11" s="9">
        <v>2578</v>
      </c>
      <c r="F11" s="9">
        <f t="shared" si="0"/>
        <v>598</v>
      </c>
      <c r="G11" s="61">
        <v>0.8117128463476071</v>
      </c>
    </row>
    <row r="12" spans="2:7" x14ac:dyDescent="0.3">
      <c r="B12" s="1" t="s">
        <v>413</v>
      </c>
      <c r="C12" s="9">
        <v>1220</v>
      </c>
      <c r="D12" s="9">
        <v>734</v>
      </c>
      <c r="E12" s="9">
        <v>558</v>
      </c>
      <c r="F12" s="9">
        <f t="shared" si="0"/>
        <v>176</v>
      </c>
      <c r="G12" s="61">
        <v>0.76021798365122617</v>
      </c>
    </row>
    <row r="13" spans="2:7" x14ac:dyDescent="0.3">
      <c r="B13" s="1" t="s">
        <v>412</v>
      </c>
      <c r="C13" s="9">
        <v>1527</v>
      </c>
      <c r="D13" s="9">
        <v>845</v>
      </c>
      <c r="E13" s="9">
        <v>749</v>
      </c>
      <c r="F13" s="9">
        <f t="shared" si="0"/>
        <v>96</v>
      </c>
      <c r="G13" s="61">
        <v>0.88639053254437872</v>
      </c>
    </row>
    <row r="14" spans="2:7" x14ac:dyDescent="0.3">
      <c r="B14" s="1" t="s">
        <v>411</v>
      </c>
      <c r="C14" s="9">
        <v>2595</v>
      </c>
      <c r="D14" s="9">
        <v>1420</v>
      </c>
      <c r="E14" s="9">
        <v>1022</v>
      </c>
      <c r="F14" s="9">
        <f t="shared" si="0"/>
        <v>398</v>
      </c>
      <c r="G14" s="61">
        <v>0.71971830985915486</v>
      </c>
    </row>
    <row r="15" spans="2:7" x14ac:dyDescent="0.3">
      <c r="B15" s="2" t="s">
        <v>408</v>
      </c>
      <c r="C15" s="10">
        <v>120</v>
      </c>
      <c r="D15" s="10">
        <v>54</v>
      </c>
      <c r="E15" s="10">
        <v>49</v>
      </c>
      <c r="F15" s="10">
        <f t="shared" si="0"/>
        <v>5</v>
      </c>
      <c r="G15" s="60">
        <v>0.90740740740740744</v>
      </c>
    </row>
    <row r="16" spans="2:7" x14ac:dyDescent="0.3">
      <c r="B16" s="44" t="s">
        <v>4</v>
      </c>
      <c r="C16" s="42">
        <f>SUM(C10:C15)</f>
        <v>11754</v>
      </c>
      <c r="D16" s="42">
        <f>SUM(D10:D15)</f>
        <v>6823</v>
      </c>
      <c r="E16" s="42">
        <f>SUM(E10:E15)</f>
        <v>5389</v>
      </c>
      <c r="F16" s="42">
        <f t="shared" si="0"/>
        <v>1434</v>
      </c>
      <c r="G16" s="63">
        <v>0.78982852117836733</v>
      </c>
    </row>
    <row r="17" spans="2:7" x14ac:dyDescent="0.3">
      <c r="B17" s="4" t="s">
        <v>5</v>
      </c>
    </row>
    <row r="18" spans="2:7" x14ac:dyDescent="0.3">
      <c r="B18" s="1" t="s">
        <v>415</v>
      </c>
      <c r="C18" s="9" t="s">
        <v>239</v>
      </c>
      <c r="D18" s="9" t="s">
        <v>239</v>
      </c>
      <c r="E18" s="9" t="s">
        <v>239</v>
      </c>
      <c r="F18" s="9" t="s">
        <v>239</v>
      </c>
      <c r="G18" s="61" t="s">
        <v>239</v>
      </c>
    </row>
    <row r="19" spans="2:7" x14ac:dyDescent="0.3">
      <c r="B19" s="1" t="s">
        <v>414</v>
      </c>
      <c r="C19" s="9">
        <f t="shared" ref="C19:E22" si="1">C29-C11</f>
        <v>9645</v>
      </c>
      <c r="D19" s="9">
        <f t="shared" si="1"/>
        <v>5909</v>
      </c>
      <c r="E19" s="9">
        <f t="shared" si="1"/>
        <v>4500</v>
      </c>
      <c r="F19" s="9">
        <f t="shared" ref="F19:F24" si="2">D19-E19</f>
        <v>1409</v>
      </c>
      <c r="G19" s="61">
        <v>0.76155017769504152</v>
      </c>
    </row>
    <row r="20" spans="2:7" x14ac:dyDescent="0.3">
      <c r="B20" s="1" t="s">
        <v>413</v>
      </c>
      <c r="C20" s="9">
        <f t="shared" si="1"/>
        <v>420</v>
      </c>
      <c r="D20" s="9">
        <f t="shared" si="1"/>
        <v>281</v>
      </c>
      <c r="E20" s="9">
        <f t="shared" si="1"/>
        <v>243</v>
      </c>
      <c r="F20" s="9">
        <f t="shared" si="2"/>
        <v>38</v>
      </c>
      <c r="G20" s="61">
        <v>0.86476868327402134</v>
      </c>
    </row>
    <row r="21" spans="2:7" x14ac:dyDescent="0.3">
      <c r="B21" s="1" t="s">
        <v>412</v>
      </c>
      <c r="C21" s="9">
        <f t="shared" si="1"/>
        <v>720</v>
      </c>
      <c r="D21" s="9">
        <f t="shared" si="1"/>
        <v>425</v>
      </c>
      <c r="E21" s="9">
        <f t="shared" si="1"/>
        <v>334</v>
      </c>
      <c r="F21" s="9">
        <f t="shared" si="2"/>
        <v>91</v>
      </c>
      <c r="G21" s="61">
        <v>0.78588235294117648</v>
      </c>
    </row>
    <row r="22" spans="2:7" x14ac:dyDescent="0.3">
      <c r="B22" s="1" t="s">
        <v>411</v>
      </c>
      <c r="C22" s="9">
        <f t="shared" si="1"/>
        <v>834</v>
      </c>
      <c r="D22" s="9">
        <f t="shared" si="1"/>
        <v>538</v>
      </c>
      <c r="E22" s="9">
        <f t="shared" si="1"/>
        <v>400</v>
      </c>
      <c r="F22" s="9">
        <f t="shared" si="2"/>
        <v>138</v>
      </c>
      <c r="G22" s="61">
        <v>0.74349442379182151</v>
      </c>
    </row>
    <row r="23" spans="2:7" x14ac:dyDescent="0.3">
      <c r="B23" s="1" t="s">
        <v>410</v>
      </c>
      <c r="C23" s="9">
        <v>150</v>
      </c>
      <c r="D23" s="9">
        <v>78</v>
      </c>
      <c r="E23" s="9">
        <v>72</v>
      </c>
      <c r="F23" s="9">
        <f t="shared" si="2"/>
        <v>6</v>
      </c>
      <c r="G23" s="61">
        <v>0.92307692307692313</v>
      </c>
    </row>
    <row r="24" spans="2:7" x14ac:dyDescent="0.3">
      <c r="B24" s="1" t="s">
        <v>409</v>
      </c>
      <c r="C24" s="9">
        <v>60</v>
      </c>
      <c r="D24" s="9">
        <v>28</v>
      </c>
      <c r="E24" s="9">
        <v>28</v>
      </c>
      <c r="F24" s="9">
        <f t="shared" si="2"/>
        <v>0</v>
      </c>
      <c r="G24" s="61">
        <v>1</v>
      </c>
    </row>
    <row r="25" spans="2:7" x14ac:dyDescent="0.3">
      <c r="B25" s="2" t="s">
        <v>408</v>
      </c>
      <c r="C25" s="10" t="s">
        <v>239</v>
      </c>
      <c r="D25" s="10" t="s">
        <v>239</v>
      </c>
      <c r="E25" s="10" t="s">
        <v>239</v>
      </c>
      <c r="F25" s="10" t="s">
        <v>239</v>
      </c>
      <c r="G25" s="60" t="s">
        <v>239</v>
      </c>
    </row>
    <row r="26" spans="2:7" x14ac:dyDescent="0.3">
      <c r="B26" s="44" t="s">
        <v>4</v>
      </c>
      <c r="C26" s="42">
        <f>SUM(C19:C24)</f>
        <v>11829</v>
      </c>
      <c r="D26" s="42">
        <f>SUM(D19:D24)</f>
        <v>7259</v>
      </c>
      <c r="E26" s="42">
        <f>SUM(E19:E24)</f>
        <v>5577</v>
      </c>
      <c r="F26" s="42">
        <f>D26-E26</f>
        <v>1682</v>
      </c>
      <c r="G26" s="63">
        <v>0.76828764292602281</v>
      </c>
    </row>
    <row r="27" spans="2:7" x14ac:dyDescent="0.3">
      <c r="B27" s="4" t="s">
        <v>18</v>
      </c>
    </row>
    <row r="28" spans="2:7" x14ac:dyDescent="0.3">
      <c r="B28" s="1" t="s">
        <v>415</v>
      </c>
      <c r="C28" s="9">
        <v>1002</v>
      </c>
      <c r="D28" s="9">
        <v>594</v>
      </c>
      <c r="E28" s="9">
        <v>433</v>
      </c>
      <c r="F28" s="9">
        <f t="shared" ref="F28:F36" si="3">D28-E28</f>
        <v>161</v>
      </c>
      <c r="G28" s="61">
        <v>0.72895622895622902</v>
      </c>
    </row>
    <row r="29" spans="2:7" x14ac:dyDescent="0.3">
      <c r="B29" s="1" t="s">
        <v>414</v>
      </c>
      <c r="C29" s="9">
        <v>14935</v>
      </c>
      <c r="D29" s="9">
        <v>9085</v>
      </c>
      <c r="E29" s="9">
        <v>7078</v>
      </c>
      <c r="F29" s="9">
        <f t="shared" si="3"/>
        <v>2007</v>
      </c>
      <c r="G29" s="61">
        <v>0.7790864061640066</v>
      </c>
    </row>
    <row r="30" spans="2:7" x14ac:dyDescent="0.3">
      <c r="B30" s="1" t="s">
        <v>413</v>
      </c>
      <c r="C30" s="9">
        <v>1640</v>
      </c>
      <c r="D30" s="9">
        <v>1015</v>
      </c>
      <c r="E30" s="9">
        <v>801</v>
      </c>
      <c r="F30" s="9">
        <f t="shared" si="3"/>
        <v>214</v>
      </c>
      <c r="G30" s="61">
        <v>0.78916256157635467</v>
      </c>
    </row>
    <row r="31" spans="2:7" x14ac:dyDescent="0.3">
      <c r="B31" s="1" t="s">
        <v>412</v>
      </c>
      <c r="C31" s="9">
        <v>2247</v>
      </c>
      <c r="D31" s="9">
        <v>1270</v>
      </c>
      <c r="E31" s="9">
        <v>1083</v>
      </c>
      <c r="F31" s="9">
        <f t="shared" si="3"/>
        <v>187</v>
      </c>
      <c r="G31" s="61">
        <v>0.85275590551181102</v>
      </c>
    </row>
    <row r="32" spans="2:7" x14ac:dyDescent="0.3">
      <c r="B32" s="1" t="s">
        <v>411</v>
      </c>
      <c r="C32" s="9">
        <v>3429</v>
      </c>
      <c r="D32" s="9">
        <v>1958</v>
      </c>
      <c r="E32" s="9">
        <v>1422</v>
      </c>
      <c r="F32" s="9">
        <f t="shared" si="3"/>
        <v>536</v>
      </c>
      <c r="G32" s="61">
        <v>0.72625127681307455</v>
      </c>
    </row>
    <row r="33" spans="2:7" x14ac:dyDescent="0.3">
      <c r="B33" s="1" t="s">
        <v>410</v>
      </c>
      <c r="C33" s="9">
        <v>150</v>
      </c>
      <c r="D33" s="9">
        <v>78</v>
      </c>
      <c r="E33" s="9">
        <v>72</v>
      </c>
      <c r="F33" s="9">
        <f t="shared" si="3"/>
        <v>6</v>
      </c>
      <c r="G33" s="61">
        <v>0.92307692307692313</v>
      </c>
    </row>
    <row r="34" spans="2:7" x14ac:dyDescent="0.3">
      <c r="B34" s="1" t="s">
        <v>409</v>
      </c>
      <c r="C34" s="9">
        <v>60</v>
      </c>
      <c r="D34" s="9">
        <v>28</v>
      </c>
      <c r="E34" s="9">
        <v>28</v>
      </c>
      <c r="F34" s="9">
        <f t="shared" si="3"/>
        <v>0</v>
      </c>
      <c r="G34" s="61">
        <v>1</v>
      </c>
    </row>
    <row r="35" spans="2:7" x14ac:dyDescent="0.3">
      <c r="B35" s="2" t="s">
        <v>408</v>
      </c>
      <c r="C35" s="10">
        <v>120</v>
      </c>
      <c r="D35" s="10">
        <v>54</v>
      </c>
      <c r="E35" s="10">
        <v>49</v>
      </c>
      <c r="F35" s="10">
        <f t="shared" si="3"/>
        <v>5</v>
      </c>
      <c r="G35" s="60">
        <v>0.90740740740740744</v>
      </c>
    </row>
    <row r="36" spans="2:7" x14ac:dyDescent="0.3">
      <c r="B36" s="44" t="s">
        <v>4</v>
      </c>
      <c r="C36" s="42">
        <f>SUM(C28:C35)</f>
        <v>23583</v>
      </c>
      <c r="D36" s="42">
        <f>SUM(D28:D35)</f>
        <v>14082</v>
      </c>
      <c r="E36" s="42">
        <f>SUM(E28:E35)</f>
        <v>10966</v>
      </c>
      <c r="F36" s="42">
        <f t="shared" si="3"/>
        <v>3116</v>
      </c>
      <c r="G36" s="63">
        <v>0.77872461298111062</v>
      </c>
    </row>
    <row r="37" spans="2:7" x14ac:dyDescent="0.3">
      <c r="B37" s="1" t="s">
        <v>396</v>
      </c>
    </row>
    <row r="39" spans="2:7" x14ac:dyDescent="0.3">
      <c r="B39" s="15" t="s">
        <v>11</v>
      </c>
      <c r="C39" s="51"/>
      <c r="D39" s="51"/>
      <c r="E39" s="51"/>
      <c r="F39" s="51"/>
      <c r="G39" s="65"/>
    </row>
    <row r="40" spans="2:7" ht="14.4" customHeight="1" x14ac:dyDescent="0.3">
      <c r="B40" s="86" t="s">
        <v>407</v>
      </c>
      <c r="C40" s="87"/>
      <c r="D40" s="87"/>
      <c r="E40" s="87"/>
      <c r="F40" s="87"/>
      <c r="G40" s="88"/>
    </row>
    <row r="41" spans="2:7" x14ac:dyDescent="0.3">
      <c r="B41" s="86"/>
      <c r="C41" s="87"/>
      <c r="D41" s="87"/>
      <c r="E41" s="87"/>
      <c r="F41" s="87"/>
      <c r="G41" s="88"/>
    </row>
    <row r="42" spans="2:7" x14ac:dyDescent="0.3">
      <c r="B42" s="86"/>
      <c r="C42" s="87"/>
      <c r="D42" s="87"/>
      <c r="E42" s="87"/>
      <c r="F42" s="87"/>
      <c r="G42" s="88"/>
    </row>
    <row r="43" spans="2:7" x14ac:dyDescent="0.3">
      <c r="B43" s="86"/>
      <c r="C43" s="87"/>
      <c r="D43" s="87"/>
      <c r="E43" s="87"/>
      <c r="F43" s="87"/>
      <c r="G43" s="88"/>
    </row>
    <row r="44" spans="2:7" x14ac:dyDescent="0.3">
      <c r="B44" s="86"/>
      <c r="C44" s="87"/>
      <c r="D44" s="87"/>
      <c r="E44" s="87"/>
      <c r="F44" s="87"/>
      <c r="G44" s="88"/>
    </row>
    <row r="45" spans="2:7" x14ac:dyDescent="0.3">
      <c r="B45" s="86"/>
      <c r="C45" s="87"/>
      <c r="D45" s="87"/>
      <c r="E45" s="87"/>
      <c r="F45" s="87"/>
      <c r="G45" s="88"/>
    </row>
    <row r="46" spans="2:7" x14ac:dyDescent="0.3">
      <c r="B46" s="89"/>
      <c r="C46" s="90"/>
      <c r="D46" s="90"/>
      <c r="E46" s="90"/>
      <c r="F46" s="90"/>
      <c r="G46" s="91"/>
    </row>
    <row r="47" spans="2:7" x14ac:dyDescent="0.3">
      <c r="B47" s="27"/>
      <c r="C47" s="27"/>
      <c r="D47" s="27"/>
      <c r="E47" s="27"/>
      <c r="F47" s="27"/>
      <c r="G47" s="27"/>
    </row>
  </sheetData>
  <mergeCells count="1">
    <mergeCell ref="B40:G4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C8FC2-0F1C-4502-A4E9-877BC2CED0FF}">
  <dimension ref="B6:G87"/>
  <sheetViews>
    <sheetView workbookViewId="0">
      <selection activeCell="R1" sqref="R1"/>
    </sheetView>
  </sheetViews>
  <sheetFormatPr baseColWidth="10" defaultRowHeight="14.4" x14ac:dyDescent="0.3"/>
  <cols>
    <col min="1" max="1" width="2.5546875" style="1" customWidth="1"/>
    <col min="2" max="2" width="30.77734375" style="1" customWidth="1"/>
    <col min="3" max="3" width="8.77734375" style="9" bestFit="1" customWidth="1"/>
    <col min="4" max="4" width="12.33203125" style="9" customWidth="1"/>
    <col min="5" max="5" width="9.77734375" style="9" bestFit="1" customWidth="1"/>
    <col min="6" max="6" width="9.44140625" style="9" customWidth="1"/>
    <col min="7" max="7" width="9.109375" style="61" bestFit="1" customWidth="1"/>
    <col min="8" max="16384" width="11.5546875" style="1"/>
  </cols>
  <sheetData>
    <row r="6" spans="2:7" x14ac:dyDescent="0.3">
      <c r="B6" s="4" t="s">
        <v>440</v>
      </c>
    </row>
    <row r="7" spans="2:7" x14ac:dyDescent="0.3">
      <c r="B7" s="2"/>
      <c r="C7" s="10"/>
      <c r="D7" s="10"/>
      <c r="E7" s="10"/>
      <c r="F7" s="10"/>
      <c r="G7" s="60"/>
    </row>
    <row r="8" spans="2:7" ht="42.6" customHeight="1" x14ac:dyDescent="0.3">
      <c r="B8" s="62" t="s">
        <v>1</v>
      </c>
      <c r="C8" s="46" t="s">
        <v>393</v>
      </c>
      <c r="D8" s="46" t="s">
        <v>392</v>
      </c>
      <c r="E8" s="46" t="s">
        <v>257</v>
      </c>
      <c r="F8" s="46" t="s">
        <v>391</v>
      </c>
      <c r="G8" s="67" t="s">
        <v>390</v>
      </c>
    </row>
    <row r="9" spans="2:7" x14ac:dyDescent="0.3">
      <c r="B9" s="76" t="s">
        <v>243</v>
      </c>
      <c r="C9" s="9">
        <v>60</v>
      </c>
      <c r="D9" s="9">
        <v>30</v>
      </c>
      <c r="E9" s="9">
        <v>30</v>
      </c>
      <c r="F9" s="9">
        <v>0</v>
      </c>
      <c r="G9" s="61">
        <v>1</v>
      </c>
    </row>
    <row r="10" spans="2:7" x14ac:dyDescent="0.3">
      <c r="B10" s="76" t="s">
        <v>303</v>
      </c>
      <c r="C10" s="9">
        <v>150</v>
      </c>
      <c r="D10" s="9">
        <v>91</v>
      </c>
      <c r="E10" s="9">
        <v>88</v>
      </c>
      <c r="F10" s="9">
        <v>3</v>
      </c>
      <c r="G10" s="61">
        <v>0.96703296703296704</v>
      </c>
    </row>
    <row r="11" spans="2:7" x14ac:dyDescent="0.3">
      <c r="B11" s="76" t="s">
        <v>247</v>
      </c>
      <c r="C11" s="9">
        <v>150</v>
      </c>
      <c r="D11" s="9">
        <v>96</v>
      </c>
      <c r="E11" s="9">
        <v>92</v>
      </c>
      <c r="F11" s="9">
        <v>4</v>
      </c>
      <c r="G11" s="61">
        <v>0.95833333333333337</v>
      </c>
    </row>
    <row r="12" spans="2:7" x14ac:dyDescent="0.3">
      <c r="B12" s="76" t="s">
        <v>241</v>
      </c>
      <c r="C12" s="9">
        <v>183</v>
      </c>
      <c r="D12" s="9">
        <v>101</v>
      </c>
      <c r="E12" s="9">
        <v>96</v>
      </c>
      <c r="F12" s="9">
        <v>5</v>
      </c>
      <c r="G12" s="61">
        <v>0.95049504950495045</v>
      </c>
    </row>
    <row r="13" spans="2:7" x14ac:dyDescent="0.3">
      <c r="B13" s="76" t="s">
        <v>389</v>
      </c>
      <c r="C13" s="9">
        <v>510</v>
      </c>
      <c r="D13" s="9">
        <v>294</v>
      </c>
      <c r="E13" s="9">
        <v>274</v>
      </c>
      <c r="F13" s="9">
        <v>20</v>
      </c>
      <c r="G13" s="61">
        <v>0.93197278911564629</v>
      </c>
    </row>
    <row r="14" spans="2:7" x14ac:dyDescent="0.3">
      <c r="B14" s="76" t="s">
        <v>237</v>
      </c>
      <c r="C14" s="9">
        <v>1320</v>
      </c>
      <c r="D14" s="9">
        <v>664</v>
      </c>
      <c r="E14" s="9">
        <v>602</v>
      </c>
      <c r="F14" s="9">
        <v>62</v>
      </c>
      <c r="G14" s="61">
        <v>0.90662650602409633</v>
      </c>
    </row>
    <row r="15" spans="2:7" x14ac:dyDescent="0.3">
      <c r="B15" s="76" t="s">
        <v>236</v>
      </c>
      <c r="C15" s="9">
        <v>1779</v>
      </c>
      <c r="D15" s="9">
        <v>923</v>
      </c>
      <c r="E15" s="9">
        <v>818</v>
      </c>
      <c r="F15" s="9">
        <v>105</v>
      </c>
      <c r="G15" s="61">
        <v>0.88624052004333698</v>
      </c>
    </row>
    <row r="16" spans="2:7" x14ac:dyDescent="0.3">
      <c r="B16" s="76" t="s">
        <v>246</v>
      </c>
      <c r="C16" s="9">
        <v>480</v>
      </c>
      <c r="D16" s="9">
        <v>262</v>
      </c>
      <c r="E16" s="9">
        <v>231</v>
      </c>
      <c r="F16" s="9">
        <v>31</v>
      </c>
      <c r="G16" s="61">
        <v>0.88167938931297707</v>
      </c>
    </row>
    <row r="17" spans="2:7" x14ac:dyDescent="0.3">
      <c r="B17" s="76" t="s">
        <v>242</v>
      </c>
      <c r="C17" s="9">
        <v>180</v>
      </c>
      <c r="D17" s="9">
        <v>82</v>
      </c>
      <c r="E17" s="9">
        <v>67</v>
      </c>
      <c r="F17" s="9">
        <v>15</v>
      </c>
      <c r="G17" s="61">
        <v>0.81707317073170738</v>
      </c>
    </row>
    <row r="18" spans="2:7" x14ac:dyDescent="0.3">
      <c r="B18" s="76" t="s">
        <v>244</v>
      </c>
      <c r="C18" s="9">
        <v>540</v>
      </c>
      <c r="D18" s="9">
        <v>294</v>
      </c>
      <c r="E18" s="9">
        <v>238</v>
      </c>
      <c r="F18" s="9">
        <v>56</v>
      </c>
      <c r="G18" s="61">
        <v>0.80952380952380953</v>
      </c>
    </row>
    <row r="19" spans="2:7" x14ac:dyDescent="0.3">
      <c r="B19" s="76" t="s">
        <v>238</v>
      </c>
      <c r="C19" s="9">
        <v>960</v>
      </c>
      <c r="D19" s="9">
        <v>513</v>
      </c>
      <c r="E19" s="9">
        <v>392</v>
      </c>
      <c r="F19" s="9">
        <v>121</v>
      </c>
      <c r="G19" s="61">
        <v>0.76413255360623777</v>
      </c>
    </row>
    <row r="20" spans="2:7" x14ac:dyDescent="0.3">
      <c r="B20" s="76" t="s">
        <v>245</v>
      </c>
      <c r="C20" s="9">
        <v>2818</v>
      </c>
      <c r="D20" s="9">
        <v>1588</v>
      </c>
      <c r="E20" s="9">
        <v>1201</v>
      </c>
      <c r="F20" s="9">
        <v>387</v>
      </c>
      <c r="G20" s="61">
        <v>0.75629722921914355</v>
      </c>
    </row>
    <row r="21" spans="2:7" x14ac:dyDescent="0.3">
      <c r="B21" s="76" t="s">
        <v>252</v>
      </c>
      <c r="C21" s="9">
        <v>870</v>
      </c>
      <c r="D21" s="9">
        <v>456</v>
      </c>
      <c r="E21" s="9">
        <v>333</v>
      </c>
      <c r="F21" s="9">
        <v>123</v>
      </c>
      <c r="G21" s="61">
        <v>0.73026315789473684</v>
      </c>
    </row>
    <row r="22" spans="2:7" x14ac:dyDescent="0.3">
      <c r="B22" s="76" t="s">
        <v>250</v>
      </c>
      <c r="C22" s="9">
        <v>1560</v>
      </c>
      <c r="D22" s="9">
        <v>837</v>
      </c>
      <c r="E22" s="9">
        <v>601</v>
      </c>
      <c r="F22" s="9">
        <v>236</v>
      </c>
      <c r="G22" s="61">
        <v>0.71804062126642765</v>
      </c>
    </row>
    <row r="23" spans="2:7" x14ac:dyDescent="0.3">
      <c r="B23" s="76" t="s">
        <v>249</v>
      </c>
      <c r="C23" s="9">
        <v>2110</v>
      </c>
      <c r="D23" s="9">
        <v>1201</v>
      </c>
      <c r="E23" s="9">
        <v>847</v>
      </c>
      <c r="F23" s="9">
        <v>354</v>
      </c>
      <c r="G23" s="61">
        <v>0.70524562864279772</v>
      </c>
    </row>
    <row r="24" spans="2:7" x14ac:dyDescent="0.3">
      <c r="B24" s="76" t="s">
        <v>251</v>
      </c>
      <c r="C24" s="9">
        <v>1970</v>
      </c>
      <c r="D24" s="9">
        <v>1151</v>
      </c>
      <c r="E24" s="9">
        <v>785</v>
      </c>
      <c r="F24" s="9">
        <v>366</v>
      </c>
      <c r="G24" s="61">
        <v>0.68201563857515202</v>
      </c>
    </row>
    <row r="25" spans="2:7" x14ac:dyDescent="0.3">
      <c r="B25" s="76" t="s">
        <v>253</v>
      </c>
      <c r="C25" s="9">
        <v>420</v>
      </c>
      <c r="D25" s="9">
        <v>254</v>
      </c>
      <c r="E25" s="9">
        <v>157</v>
      </c>
      <c r="F25" s="9">
        <v>97</v>
      </c>
      <c r="G25" s="61">
        <v>0.61811023622047245</v>
      </c>
    </row>
    <row r="26" spans="2:7" x14ac:dyDescent="0.3">
      <c r="B26" s="76" t="s">
        <v>254</v>
      </c>
      <c r="C26" s="9">
        <v>1003</v>
      </c>
      <c r="D26" s="9">
        <v>609</v>
      </c>
      <c r="E26" s="9">
        <v>332</v>
      </c>
      <c r="F26" s="9">
        <v>277</v>
      </c>
      <c r="G26" s="61">
        <v>0.5451559934318555</v>
      </c>
    </row>
    <row r="27" spans="2:7" x14ac:dyDescent="0.3">
      <c r="B27" s="76" t="s">
        <v>304</v>
      </c>
      <c r="C27" s="9">
        <v>180</v>
      </c>
      <c r="D27" s="9">
        <v>116</v>
      </c>
      <c r="E27" s="9">
        <v>57</v>
      </c>
      <c r="F27" s="9">
        <v>59</v>
      </c>
      <c r="G27" s="61">
        <v>0.49137931034482762</v>
      </c>
    </row>
    <row r="28" spans="2:7" x14ac:dyDescent="0.3">
      <c r="B28" s="76" t="s">
        <v>255</v>
      </c>
      <c r="C28" s="9">
        <v>330</v>
      </c>
      <c r="D28" s="9">
        <v>233</v>
      </c>
      <c r="E28" s="9">
        <v>106</v>
      </c>
      <c r="F28" s="9">
        <v>127</v>
      </c>
      <c r="G28" s="61">
        <v>0.45493562231759654</v>
      </c>
    </row>
    <row r="29" spans="2:7" x14ac:dyDescent="0.3">
      <c r="B29" s="75" t="s">
        <v>305</v>
      </c>
      <c r="C29" s="10">
        <v>210</v>
      </c>
      <c r="D29" s="10">
        <v>150</v>
      </c>
      <c r="E29" s="10">
        <v>68</v>
      </c>
      <c r="F29" s="10">
        <v>82</v>
      </c>
      <c r="G29" s="60">
        <v>0.45333333333333337</v>
      </c>
    </row>
    <row r="30" spans="2:7" x14ac:dyDescent="0.3">
      <c r="B30" s="74" t="s">
        <v>4</v>
      </c>
      <c r="C30" s="42">
        <v>17783</v>
      </c>
      <c r="D30" s="42">
        <v>9945</v>
      </c>
      <c r="E30" s="42">
        <v>7415</v>
      </c>
      <c r="F30" s="42">
        <v>2530</v>
      </c>
      <c r="G30" s="63">
        <v>0.74560080442433385</v>
      </c>
    </row>
    <row r="31" spans="2:7" ht="57.6" x14ac:dyDescent="0.3">
      <c r="B31" s="62" t="s">
        <v>5</v>
      </c>
      <c r="C31" s="46" t="s">
        <v>393</v>
      </c>
      <c r="D31" s="46" t="s">
        <v>392</v>
      </c>
      <c r="E31" s="46" t="s">
        <v>257</v>
      </c>
      <c r="F31" s="46" t="s">
        <v>391</v>
      </c>
      <c r="G31" s="67" t="s">
        <v>390</v>
      </c>
    </row>
    <row r="32" spans="2:7" x14ac:dyDescent="0.3">
      <c r="B32" s="76" t="s">
        <v>304</v>
      </c>
      <c r="C32" s="9">
        <v>30</v>
      </c>
      <c r="D32" s="9">
        <v>12</v>
      </c>
      <c r="E32" s="9">
        <v>12</v>
      </c>
      <c r="F32" s="9">
        <v>0</v>
      </c>
      <c r="G32" s="61">
        <v>1</v>
      </c>
    </row>
    <row r="33" spans="2:7" x14ac:dyDescent="0.3">
      <c r="B33" s="76" t="s">
        <v>389</v>
      </c>
      <c r="C33" s="9">
        <v>660</v>
      </c>
      <c r="D33" s="9">
        <v>355</v>
      </c>
      <c r="E33" s="9">
        <v>338</v>
      </c>
      <c r="F33" s="9">
        <v>17</v>
      </c>
      <c r="G33" s="61">
        <v>0.95211267605633798</v>
      </c>
    </row>
    <row r="34" spans="2:7" x14ac:dyDescent="0.3">
      <c r="B34" s="76" t="s">
        <v>245</v>
      </c>
      <c r="C34" s="9">
        <v>1680</v>
      </c>
      <c r="D34" s="9">
        <v>857</v>
      </c>
      <c r="E34" s="9">
        <v>774</v>
      </c>
      <c r="F34" s="9">
        <v>83</v>
      </c>
      <c r="G34" s="61">
        <v>0.90315052508751459</v>
      </c>
    </row>
    <row r="35" spans="2:7" x14ac:dyDescent="0.3">
      <c r="B35" s="76" t="s">
        <v>236</v>
      </c>
      <c r="C35" s="9">
        <v>1334</v>
      </c>
      <c r="D35" s="9">
        <v>705</v>
      </c>
      <c r="E35" s="9">
        <v>615</v>
      </c>
      <c r="F35" s="9">
        <v>90</v>
      </c>
      <c r="G35" s="61">
        <v>0.87234042553191493</v>
      </c>
    </row>
    <row r="36" spans="2:7" x14ac:dyDescent="0.3">
      <c r="B36" s="76" t="s">
        <v>252</v>
      </c>
      <c r="C36" s="9">
        <v>330</v>
      </c>
      <c r="D36" s="9">
        <v>163</v>
      </c>
      <c r="E36" s="9">
        <v>138</v>
      </c>
      <c r="F36" s="9">
        <v>25</v>
      </c>
      <c r="G36" s="61">
        <v>0.84662576687116564</v>
      </c>
    </row>
    <row r="37" spans="2:7" x14ac:dyDescent="0.3">
      <c r="B37" s="76" t="s">
        <v>303</v>
      </c>
      <c r="C37" s="9">
        <v>90</v>
      </c>
      <c r="D37" s="9">
        <v>82</v>
      </c>
      <c r="E37" s="9">
        <v>68</v>
      </c>
      <c r="F37" s="9">
        <v>14</v>
      </c>
      <c r="G37" s="61">
        <v>0.82926829268292679</v>
      </c>
    </row>
    <row r="38" spans="2:7" x14ac:dyDescent="0.3">
      <c r="B38" s="76" t="s">
        <v>249</v>
      </c>
      <c r="C38" s="9">
        <v>1602</v>
      </c>
      <c r="D38" s="9">
        <v>974</v>
      </c>
      <c r="E38" s="9">
        <v>718</v>
      </c>
      <c r="F38" s="9">
        <v>256</v>
      </c>
      <c r="G38" s="61">
        <v>0.73716632443531827</v>
      </c>
    </row>
    <row r="39" spans="2:7" x14ac:dyDescent="0.3">
      <c r="B39" s="76" t="s">
        <v>244</v>
      </c>
      <c r="C39" s="9">
        <v>170</v>
      </c>
      <c r="D39" s="9">
        <v>100</v>
      </c>
      <c r="E39" s="9">
        <v>73</v>
      </c>
      <c r="F39" s="9">
        <v>27</v>
      </c>
      <c r="G39" s="61">
        <v>0.73</v>
      </c>
    </row>
    <row r="40" spans="2:7" x14ac:dyDescent="0.3">
      <c r="B40" s="76" t="s">
        <v>246</v>
      </c>
      <c r="C40" s="9">
        <v>480</v>
      </c>
      <c r="D40" s="9">
        <v>273</v>
      </c>
      <c r="E40" s="9">
        <v>198</v>
      </c>
      <c r="F40" s="9">
        <v>75</v>
      </c>
      <c r="G40" s="61">
        <v>0.72527472527472525</v>
      </c>
    </row>
    <row r="41" spans="2:7" x14ac:dyDescent="0.3">
      <c r="B41" s="76" t="s">
        <v>250</v>
      </c>
      <c r="C41" s="9">
        <v>1560</v>
      </c>
      <c r="D41" s="9">
        <v>916</v>
      </c>
      <c r="E41" s="9">
        <v>651</v>
      </c>
      <c r="F41" s="9">
        <v>265</v>
      </c>
      <c r="G41" s="61">
        <v>0.7106986899563319</v>
      </c>
    </row>
    <row r="42" spans="2:7" x14ac:dyDescent="0.3">
      <c r="B42" s="76" t="s">
        <v>241</v>
      </c>
      <c r="C42" s="9">
        <v>150</v>
      </c>
      <c r="D42" s="9">
        <v>99</v>
      </c>
      <c r="E42" s="9">
        <v>66</v>
      </c>
      <c r="F42" s="9">
        <v>33</v>
      </c>
      <c r="G42" s="61">
        <v>0.66666666666666674</v>
      </c>
    </row>
    <row r="43" spans="2:7" x14ac:dyDescent="0.3">
      <c r="B43" s="76" t="s">
        <v>251</v>
      </c>
      <c r="C43" s="9">
        <v>860</v>
      </c>
      <c r="D43" s="9">
        <v>574</v>
      </c>
      <c r="E43" s="9">
        <v>319</v>
      </c>
      <c r="F43" s="9">
        <v>255</v>
      </c>
      <c r="G43" s="61">
        <v>0.55574912891986061</v>
      </c>
    </row>
    <row r="44" spans="2:7" x14ac:dyDescent="0.3">
      <c r="B44" s="76" t="s">
        <v>255</v>
      </c>
      <c r="C44" s="9">
        <v>450</v>
      </c>
      <c r="D44" s="9">
        <v>268</v>
      </c>
      <c r="E44" s="9">
        <v>140</v>
      </c>
      <c r="F44" s="9">
        <v>128</v>
      </c>
      <c r="G44" s="61">
        <v>0.52238805970149249</v>
      </c>
    </row>
    <row r="45" spans="2:7" x14ac:dyDescent="0.3">
      <c r="B45" s="76" t="s">
        <v>254</v>
      </c>
      <c r="C45" s="9">
        <v>900</v>
      </c>
      <c r="D45" s="9">
        <v>554</v>
      </c>
      <c r="E45" s="9">
        <v>271</v>
      </c>
      <c r="F45" s="9">
        <v>283</v>
      </c>
      <c r="G45" s="61">
        <v>0.48916967509025266</v>
      </c>
    </row>
    <row r="46" spans="2:7" x14ac:dyDescent="0.3">
      <c r="B46" s="76" t="s">
        <v>253</v>
      </c>
      <c r="C46" s="9">
        <v>360</v>
      </c>
      <c r="D46" s="9">
        <v>203</v>
      </c>
      <c r="E46" s="9">
        <v>99</v>
      </c>
      <c r="F46" s="9">
        <v>104</v>
      </c>
      <c r="G46" s="61">
        <v>0.48768472906403937</v>
      </c>
    </row>
    <row r="47" spans="2:7" x14ac:dyDescent="0.3">
      <c r="B47" s="76" t="s">
        <v>238</v>
      </c>
      <c r="C47" s="9">
        <v>210</v>
      </c>
      <c r="D47" s="9">
        <v>124</v>
      </c>
      <c r="E47" s="9">
        <v>59</v>
      </c>
      <c r="F47" s="9">
        <v>65</v>
      </c>
      <c r="G47" s="61">
        <v>0.47580645161290325</v>
      </c>
    </row>
    <row r="48" spans="2:7" x14ac:dyDescent="0.3">
      <c r="B48" s="76" t="s">
        <v>248</v>
      </c>
      <c r="C48" s="9">
        <v>60</v>
      </c>
      <c r="D48" s="9">
        <v>51</v>
      </c>
      <c r="E48" s="9">
        <v>13</v>
      </c>
      <c r="F48" s="9">
        <v>38</v>
      </c>
      <c r="G48" s="61">
        <v>0.25490196078431371</v>
      </c>
    </row>
    <row r="49" spans="2:7" x14ac:dyDescent="0.3">
      <c r="B49" s="76" t="s">
        <v>247</v>
      </c>
      <c r="C49" s="9">
        <v>60</v>
      </c>
      <c r="D49" s="9">
        <v>42</v>
      </c>
      <c r="E49" s="9">
        <v>8</v>
      </c>
      <c r="F49" s="9">
        <v>34</v>
      </c>
      <c r="G49" s="61">
        <v>0.19047619047619047</v>
      </c>
    </row>
    <row r="50" spans="2:7" x14ac:dyDescent="0.3">
      <c r="B50" s="75" t="s">
        <v>305</v>
      </c>
      <c r="C50" s="10">
        <v>105</v>
      </c>
      <c r="D50" s="10">
        <v>81</v>
      </c>
      <c r="E50" s="10">
        <v>15</v>
      </c>
      <c r="F50" s="10">
        <v>66</v>
      </c>
      <c r="G50" s="60">
        <v>0.18518518518518523</v>
      </c>
    </row>
    <row r="51" spans="2:7" x14ac:dyDescent="0.3">
      <c r="B51" s="75" t="s">
        <v>417</v>
      </c>
      <c r="C51" s="10">
        <v>11091</v>
      </c>
      <c r="D51" s="10">
        <v>6433</v>
      </c>
      <c r="E51" s="10">
        <v>4575</v>
      </c>
      <c r="F51" s="10">
        <v>1858</v>
      </c>
      <c r="G51" s="60">
        <v>0.71117674490906269</v>
      </c>
    </row>
    <row r="52" spans="2:7" ht="57.6" x14ac:dyDescent="0.3">
      <c r="B52" s="62" t="s">
        <v>18</v>
      </c>
      <c r="C52" s="46" t="s">
        <v>393</v>
      </c>
      <c r="D52" s="46" t="s">
        <v>392</v>
      </c>
      <c r="E52" s="46" t="s">
        <v>257</v>
      </c>
      <c r="F52" s="46" t="s">
        <v>391</v>
      </c>
      <c r="G52" s="67" t="s">
        <v>390</v>
      </c>
    </row>
    <row r="53" spans="2:7" x14ac:dyDescent="0.3">
      <c r="B53" s="76" t="s">
        <v>243</v>
      </c>
      <c r="C53" s="9">
        <v>60</v>
      </c>
      <c r="D53" s="9">
        <v>30</v>
      </c>
      <c r="E53" s="9">
        <v>30</v>
      </c>
      <c r="F53" s="9">
        <v>0</v>
      </c>
      <c r="G53" s="61">
        <v>1</v>
      </c>
    </row>
    <row r="54" spans="2:7" x14ac:dyDescent="0.3">
      <c r="B54" s="76" t="s">
        <v>389</v>
      </c>
      <c r="C54" s="9">
        <v>1170</v>
      </c>
      <c r="D54" s="9">
        <v>649</v>
      </c>
      <c r="E54" s="9">
        <v>612</v>
      </c>
      <c r="F54" s="9">
        <v>37</v>
      </c>
      <c r="G54" s="61">
        <v>0.94298921417565484</v>
      </c>
    </row>
    <row r="55" spans="2:7" x14ac:dyDescent="0.3">
      <c r="B55" s="76" t="s">
        <v>237</v>
      </c>
      <c r="C55" s="9">
        <v>1320</v>
      </c>
      <c r="D55" s="9">
        <v>664</v>
      </c>
      <c r="E55" s="9">
        <v>602</v>
      </c>
      <c r="F55" s="9">
        <v>62</v>
      </c>
      <c r="G55" s="61">
        <v>0.90662650602409633</v>
      </c>
    </row>
    <row r="56" spans="2:7" x14ac:dyDescent="0.3">
      <c r="B56" s="76" t="s">
        <v>303</v>
      </c>
      <c r="C56" s="9">
        <v>240</v>
      </c>
      <c r="D56" s="9">
        <v>173</v>
      </c>
      <c r="E56" s="9">
        <v>156</v>
      </c>
      <c r="F56" s="9">
        <v>17</v>
      </c>
      <c r="G56" s="61">
        <v>0.90173410404624277</v>
      </c>
    </row>
    <row r="57" spans="2:7" x14ac:dyDescent="0.3">
      <c r="B57" s="76" t="s">
        <v>236</v>
      </c>
      <c r="C57" s="9">
        <v>3113</v>
      </c>
      <c r="D57" s="9">
        <v>1628</v>
      </c>
      <c r="E57" s="9">
        <v>1433</v>
      </c>
      <c r="F57" s="9">
        <v>195</v>
      </c>
      <c r="G57" s="61">
        <v>0.88022113022113024</v>
      </c>
    </row>
    <row r="58" spans="2:7" x14ac:dyDescent="0.3">
      <c r="B58" s="76" t="s">
        <v>242</v>
      </c>
      <c r="C58" s="9">
        <v>180</v>
      </c>
      <c r="D58" s="9">
        <v>82</v>
      </c>
      <c r="E58" s="9">
        <v>67</v>
      </c>
      <c r="F58" s="9">
        <v>15</v>
      </c>
      <c r="G58" s="61">
        <v>0.81707317073170738</v>
      </c>
    </row>
    <row r="59" spans="2:7" x14ac:dyDescent="0.3">
      <c r="B59" s="76" t="s">
        <v>241</v>
      </c>
      <c r="C59" s="9">
        <v>333</v>
      </c>
      <c r="D59" s="9">
        <v>200</v>
      </c>
      <c r="E59" s="9">
        <v>162</v>
      </c>
      <c r="F59" s="9">
        <v>38</v>
      </c>
      <c r="G59" s="61">
        <v>0.81</v>
      </c>
    </row>
    <row r="60" spans="2:7" x14ac:dyDescent="0.3">
      <c r="B60" s="76" t="s">
        <v>245</v>
      </c>
      <c r="C60" s="9">
        <v>4498</v>
      </c>
      <c r="D60" s="9">
        <v>2445</v>
      </c>
      <c r="E60" s="9">
        <v>1975</v>
      </c>
      <c r="F60" s="9">
        <v>470</v>
      </c>
      <c r="G60" s="61">
        <v>0.80777096114519431</v>
      </c>
    </row>
    <row r="61" spans="2:7" x14ac:dyDescent="0.3">
      <c r="B61" s="76" t="s">
        <v>246</v>
      </c>
      <c r="C61" s="9">
        <v>960</v>
      </c>
      <c r="D61" s="9">
        <v>535</v>
      </c>
      <c r="E61" s="9">
        <v>429</v>
      </c>
      <c r="F61" s="9">
        <v>106</v>
      </c>
      <c r="G61" s="61">
        <v>0.80186915887850474</v>
      </c>
    </row>
    <row r="62" spans="2:7" x14ac:dyDescent="0.3">
      <c r="B62" s="76" t="s">
        <v>244</v>
      </c>
      <c r="C62" s="9">
        <v>710</v>
      </c>
      <c r="D62" s="9">
        <v>394</v>
      </c>
      <c r="E62" s="9">
        <v>311</v>
      </c>
      <c r="F62" s="9">
        <v>83</v>
      </c>
      <c r="G62" s="61">
        <v>0.78934010152284262</v>
      </c>
    </row>
    <row r="63" spans="2:7" x14ac:dyDescent="0.3">
      <c r="B63" s="76" t="s">
        <v>252</v>
      </c>
      <c r="C63" s="9">
        <v>1200</v>
      </c>
      <c r="D63" s="9">
        <v>619</v>
      </c>
      <c r="E63" s="9">
        <v>471</v>
      </c>
      <c r="F63" s="9">
        <v>148</v>
      </c>
      <c r="G63" s="61">
        <v>0.76090468497576735</v>
      </c>
    </row>
    <row r="64" spans="2:7" x14ac:dyDescent="0.3">
      <c r="B64" s="76" t="s">
        <v>247</v>
      </c>
      <c r="C64" s="9">
        <v>210</v>
      </c>
      <c r="D64" s="9">
        <v>138</v>
      </c>
      <c r="E64" s="9">
        <v>100</v>
      </c>
      <c r="F64" s="9">
        <v>38</v>
      </c>
      <c r="G64" s="61">
        <v>0.72463768115942029</v>
      </c>
    </row>
    <row r="65" spans="2:7" x14ac:dyDescent="0.3">
      <c r="B65" s="76" t="s">
        <v>249</v>
      </c>
      <c r="C65" s="9">
        <v>3712</v>
      </c>
      <c r="D65" s="9">
        <v>2175</v>
      </c>
      <c r="E65" s="9">
        <v>1565</v>
      </c>
      <c r="F65" s="9">
        <v>610</v>
      </c>
      <c r="G65" s="61">
        <v>0.7195402298850575</v>
      </c>
    </row>
    <row r="66" spans="2:7" x14ac:dyDescent="0.3">
      <c r="B66" s="76" t="s">
        <v>250</v>
      </c>
      <c r="C66" s="9">
        <v>3120</v>
      </c>
      <c r="D66" s="9">
        <v>1753</v>
      </c>
      <c r="E66" s="9">
        <v>1252</v>
      </c>
      <c r="F66" s="9">
        <v>501</v>
      </c>
      <c r="G66" s="61">
        <v>0.71420422133485451</v>
      </c>
    </row>
    <row r="67" spans="2:7" x14ac:dyDescent="0.3">
      <c r="B67" s="76" t="s">
        <v>238</v>
      </c>
      <c r="C67" s="9">
        <v>1170</v>
      </c>
      <c r="D67" s="9">
        <v>637</v>
      </c>
      <c r="E67" s="9">
        <v>451</v>
      </c>
      <c r="F67" s="9">
        <v>186</v>
      </c>
      <c r="G67" s="61">
        <v>0.70800627943485084</v>
      </c>
    </row>
    <row r="68" spans="2:7" x14ac:dyDescent="0.3">
      <c r="B68" s="76" t="s">
        <v>251</v>
      </c>
      <c r="C68" s="9">
        <v>2830</v>
      </c>
      <c r="D68" s="9">
        <v>1725</v>
      </c>
      <c r="E68" s="9">
        <v>1104</v>
      </c>
      <c r="F68" s="9">
        <v>621</v>
      </c>
      <c r="G68" s="61">
        <v>0.64</v>
      </c>
    </row>
    <row r="69" spans="2:7" x14ac:dyDescent="0.3">
      <c r="B69" s="76" t="s">
        <v>253</v>
      </c>
      <c r="C69" s="9">
        <v>780</v>
      </c>
      <c r="D69" s="9">
        <v>457</v>
      </c>
      <c r="E69" s="9">
        <v>256</v>
      </c>
      <c r="F69" s="9">
        <v>201</v>
      </c>
      <c r="G69" s="61">
        <v>0.56017505470459517</v>
      </c>
    </row>
    <row r="70" spans="2:7" x14ac:dyDescent="0.3">
      <c r="B70" s="76" t="s">
        <v>304</v>
      </c>
      <c r="C70" s="9">
        <v>210</v>
      </c>
      <c r="D70" s="9">
        <v>128</v>
      </c>
      <c r="E70" s="9">
        <v>69</v>
      </c>
      <c r="F70" s="9">
        <v>59</v>
      </c>
      <c r="G70" s="61">
        <v>0.5390625</v>
      </c>
    </row>
    <row r="71" spans="2:7" x14ac:dyDescent="0.3">
      <c r="B71" s="76" t="s">
        <v>254</v>
      </c>
      <c r="C71" s="9">
        <v>1903</v>
      </c>
      <c r="D71" s="9">
        <v>1163</v>
      </c>
      <c r="E71" s="9">
        <v>603</v>
      </c>
      <c r="F71" s="9">
        <v>560</v>
      </c>
      <c r="G71" s="61">
        <v>0.51848667239896817</v>
      </c>
    </row>
    <row r="72" spans="2:7" x14ac:dyDescent="0.3">
      <c r="B72" s="76" t="s">
        <v>255</v>
      </c>
      <c r="C72" s="9">
        <v>780</v>
      </c>
      <c r="D72" s="9">
        <v>501</v>
      </c>
      <c r="E72" s="9">
        <v>246</v>
      </c>
      <c r="F72" s="9">
        <v>255</v>
      </c>
      <c r="G72" s="61">
        <v>0.49101796407185627</v>
      </c>
    </row>
    <row r="73" spans="2:7" x14ac:dyDescent="0.3">
      <c r="B73" s="76" t="s">
        <v>305</v>
      </c>
      <c r="C73" s="9">
        <v>315</v>
      </c>
      <c r="D73" s="9">
        <v>231</v>
      </c>
      <c r="E73" s="9">
        <v>83</v>
      </c>
      <c r="F73" s="9">
        <v>148</v>
      </c>
      <c r="G73" s="61">
        <v>0.35930735930735935</v>
      </c>
    </row>
    <row r="74" spans="2:7" x14ac:dyDescent="0.3">
      <c r="B74" s="75" t="s">
        <v>248</v>
      </c>
      <c r="C74" s="10">
        <v>60</v>
      </c>
      <c r="D74" s="10">
        <v>51</v>
      </c>
      <c r="E74" s="10">
        <v>13</v>
      </c>
      <c r="F74" s="10">
        <v>38</v>
      </c>
      <c r="G74" s="60">
        <v>0.25490196078431371</v>
      </c>
    </row>
    <row r="75" spans="2:7" x14ac:dyDescent="0.3">
      <c r="B75" s="74" t="s">
        <v>4</v>
      </c>
      <c r="C75" s="42">
        <v>28874</v>
      </c>
      <c r="D75" s="42">
        <v>16378</v>
      </c>
      <c r="E75" s="42">
        <v>11990</v>
      </c>
      <c r="F75" s="42">
        <v>4388</v>
      </c>
      <c r="G75" s="63">
        <v>0.73207961900109897</v>
      </c>
    </row>
    <row r="76" spans="2:7" x14ac:dyDescent="0.3">
      <c r="B76" s="1" t="s">
        <v>388</v>
      </c>
    </row>
    <row r="78" spans="2:7" x14ac:dyDescent="0.3">
      <c r="B78" s="15" t="s">
        <v>11</v>
      </c>
      <c r="C78" s="51"/>
      <c r="D78" s="51"/>
      <c r="E78" s="51"/>
      <c r="F78" s="51"/>
      <c r="G78" s="65"/>
    </row>
    <row r="79" spans="2:7" ht="14.4" customHeight="1" x14ac:dyDescent="0.3">
      <c r="B79" s="86" t="s">
        <v>416</v>
      </c>
      <c r="C79" s="101"/>
      <c r="D79" s="101"/>
      <c r="E79" s="101"/>
      <c r="F79" s="101"/>
      <c r="G79" s="88"/>
    </row>
    <row r="80" spans="2:7" x14ac:dyDescent="0.3">
      <c r="B80" s="86"/>
      <c r="C80" s="101"/>
      <c r="D80" s="101"/>
      <c r="E80" s="101"/>
      <c r="F80" s="101"/>
      <c r="G80" s="88"/>
    </row>
    <row r="81" spans="2:7" x14ac:dyDescent="0.3">
      <c r="B81" s="86"/>
      <c r="C81" s="101"/>
      <c r="D81" s="101"/>
      <c r="E81" s="101"/>
      <c r="F81" s="101"/>
      <c r="G81" s="88"/>
    </row>
    <row r="82" spans="2:7" x14ac:dyDescent="0.3">
      <c r="B82" s="86"/>
      <c r="C82" s="101"/>
      <c r="D82" s="101"/>
      <c r="E82" s="101"/>
      <c r="F82" s="101"/>
      <c r="G82" s="88"/>
    </row>
    <row r="83" spans="2:7" x14ac:dyDescent="0.3">
      <c r="B83" s="86"/>
      <c r="C83" s="101"/>
      <c r="D83" s="101"/>
      <c r="E83" s="101"/>
      <c r="F83" s="101"/>
      <c r="G83" s="88"/>
    </row>
    <row r="84" spans="2:7" x14ac:dyDescent="0.3">
      <c r="B84" s="86"/>
      <c r="C84" s="101"/>
      <c r="D84" s="101"/>
      <c r="E84" s="101"/>
      <c r="F84" s="101"/>
      <c r="G84" s="88"/>
    </row>
    <row r="85" spans="2:7" x14ac:dyDescent="0.3">
      <c r="B85" s="86"/>
      <c r="C85" s="101"/>
      <c r="D85" s="101"/>
      <c r="E85" s="101"/>
      <c r="F85" s="101"/>
      <c r="G85" s="88"/>
    </row>
    <row r="86" spans="2:7" x14ac:dyDescent="0.3">
      <c r="B86" s="86"/>
      <c r="C86" s="101"/>
      <c r="D86" s="101"/>
      <c r="E86" s="101"/>
      <c r="F86" s="101"/>
      <c r="G86" s="88"/>
    </row>
    <row r="87" spans="2:7" x14ac:dyDescent="0.3">
      <c r="B87" s="89"/>
      <c r="C87" s="90"/>
      <c r="D87" s="90"/>
      <c r="E87" s="90"/>
      <c r="F87" s="90"/>
      <c r="G87" s="91"/>
    </row>
  </sheetData>
  <mergeCells count="1">
    <mergeCell ref="B79:G87"/>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73A5B-B03A-49ED-8C42-312CBDDD9076}">
  <dimension ref="B6:G245"/>
  <sheetViews>
    <sheetView zoomScaleNormal="100" workbookViewId="0">
      <selection activeCell="R1" sqref="R1"/>
    </sheetView>
  </sheetViews>
  <sheetFormatPr baseColWidth="10" defaultColWidth="11.5546875" defaultRowHeight="14.4" x14ac:dyDescent="0.3"/>
  <cols>
    <col min="1" max="1" width="3.6640625" style="1" customWidth="1"/>
    <col min="2" max="2" width="60.6640625" style="76" customWidth="1"/>
    <col min="3" max="3" width="9.109375" style="9" bestFit="1" customWidth="1"/>
    <col min="4" max="4" width="12.33203125" style="9" customWidth="1"/>
    <col min="5" max="5" width="9.33203125" style="9" customWidth="1"/>
    <col min="6" max="6" width="9.6640625" style="9" customWidth="1"/>
    <col min="7" max="7" width="9.44140625" style="61" bestFit="1" customWidth="1"/>
    <col min="8" max="16384" width="11.5546875" style="1"/>
  </cols>
  <sheetData>
    <row r="6" spans="2:7" x14ac:dyDescent="0.3">
      <c r="B6" s="78" t="s">
        <v>441</v>
      </c>
    </row>
    <row r="7" spans="2:7" x14ac:dyDescent="0.3">
      <c r="B7" s="75"/>
      <c r="C7" s="10"/>
      <c r="D7" s="10"/>
      <c r="E7" s="10"/>
      <c r="F7" s="10"/>
      <c r="G7" s="60"/>
    </row>
    <row r="8" spans="2:7" ht="56.4" customHeight="1" x14ac:dyDescent="0.3">
      <c r="B8" s="77" t="s">
        <v>1</v>
      </c>
      <c r="C8" s="46" t="s">
        <v>393</v>
      </c>
      <c r="D8" s="46" t="s">
        <v>392</v>
      </c>
      <c r="E8" s="68" t="s">
        <v>257</v>
      </c>
      <c r="F8" s="46" t="s">
        <v>391</v>
      </c>
      <c r="G8" s="67" t="s">
        <v>390</v>
      </c>
    </row>
    <row r="9" spans="2:7" x14ac:dyDescent="0.3">
      <c r="B9" s="76" t="s">
        <v>332</v>
      </c>
      <c r="C9" s="9">
        <v>60</v>
      </c>
      <c r="D9" s="9">
        <v>57</v>
      </c>
      <c r="E9" s="9">
        <v>57</v>
      </c>
      <c r="F9" s="9">
        <v>0</v>
      </c>
      <c r="G9" s="61">
        <v>1</v>
      </c>
    </row>
    <row r="10" spans="2:7" x14ac:dyDescent="0.3">
      <c r="B10" s="76" t="s">
        <v>311</v>
      </c>
      <c r="C10" s="9">
        <v>123</v>
      </c>
      <c r="D10" s="9">
        <v>62</v>
      </c>
      <c r="E10" s="9">
        <v>62</v>
      </c>
      <c r="F10" s="9">
        <v>0</v>
      </c>
      <c r="G10" s="61">
        <v>1</v>
      </c>
    </row>
    <row r="11" spans="2:7" x14ac:dyDescent="0.3">
      <c r="B11" s="76" t="s">
        <v>317</v>
      </c>
      <c r="C11" s="9">
        <v>90</v>
      </c>
      <c r="D11" s="9">
        <v>90</v>
      </c>
      <c r="E11" s="9">
        <v>90</v>
      </c>
      <c r="F11" s="9">
        <v>0</v>
      </c>
      <c r="G11" s="61">
        <v>1</v>
      </c>
    </row>
    <row r="12" spans="2:7" x14ac:dyDescent="0.3">
      <c r="B12" s="76" t="s">
        <v>463</v>
      </c>
      <c r="C12" s="9">
        <v>60</v>
      </c>
      <c r="D12" s="9">
        <v>60</v>
      </c>
      <c r="E12" s="9">
        <v>60</v>
      </c>
      <c r="F12" s="9">
        <v>0</v>
      </c>
      <c r="G12" s="61">
        <v>1</v>
      </c>
    </row>
    <row r="13" spans="2:7" x14ac:dyDescent="0.3">
      <c r="B13" s="76" t="s">
        <v>340</v>
      </c>
      <c r="C13" s="9">
        <v>60</v>
      </c>
      <c r="D13" s="9">
        <v>30</v>
      </c>
      <c r="E13" s="9">
        <v>30</v>
      </c>
      <c r="F13" s="9">
        <v>0</v>
      </c>
      <c r="G13" s="61">
        <v>1</v>
      </c>
    </row>
    <row r="14" spans="2:7" x14ac:dyDescent="0.3">
      <c r="B14" s="76" t="s">
        <v>426</v>
      </c>
      <c r="C14" s="9">
        <v>63</v>
      </c>
      <c r="D14" s="9">
        <v>33</v>
      </c>
      <c r="E14" s="9">
        <v>33</v>
      </c>
      <c r="F14" s="9">
        <v>0</v>
      </c>
      <c r="G14" s="61">
        <v>1</v>
      </c>
    </row>
    <row r="15" spans="2:7" x14ac:dyDescent="0.3">
      <c r="B15" s="76" t="s">
        <v>323</v>
      </c>
      <c r="C15" s="9">
        <v>90</v>
      </c>
      <c r="D15" s="9">
        <v>61</v>
      </c>
      <c r="E15" s="9">
        <v>61</v>
      </c>
      <c r="F15" s="9">
        <v>0</v>
      </c>
      <c r="G15" s="61">
        <v>1</v>
      </c>
    </row>
    <row r="16" spans="2:7" x14ac:dyDescent="0.3">
      <c r="B16" s="76" t="s">
        <v>309</v>
      </c>
      <c r="C16" s="9">
        <v>210</v>
      </c>
      <c r="D16" s="9">
        <v>86</v>
      </c>
      <c r="E16" s="9">
        <v>86</v>
      </c>
      <c r="F16" s="9">
        <v>0</v>
      </c>
      <c r="G16" s="61">
        <v>1</v>
      </c>
    </row>
    <row r="17" spans="2:7" x14ac:dyDescent="0.3">
      <c r="B17" s="76" t="s">
        <v>312</v>
      </c>
      <c r="C17" s="9">
        <v>63</v>
      </c>
      <c r="D17" s="9">
        <v>33</v>
      </c>
      <c r="E17" s="9">
        <v>33</v>
      </c>
      <c r="F17" s="9">
        <v>0</v>
      </c>
      <c r="G17" s="61">
        <v>1</v>
      </c>
    </row>
    <row r="18" spans="2:7" x14ac:dyDescent="0.3">
      <c r="B18" s="76" t="s">
        <v>336</v>
      </c>
      <c r="C18" s="9">
        <v>60</v>
      </c>
      <c r="D18" s="9">
        <v>30</v>
      </c>
      <c r="E18" s="9">
        <v>30</v>
      </c>
      <c r="F18" s="9">
        <v>0</v>
      </c>
      <c r="G18" s="61">
        <v>1</v>
      </c>
    </row>
    <row r="19" spans="2:7" x14ac:dyDescent="0.3">
      <c r="B19" s="76" t="s">
        <v>326</v>
      </c>
      <c r="C19" s="9">
        <v>60</v>
      </c>
      <c r="D19" s="9">
        <v>30</v>
      </c>
      <c r="E19" s="9">
        <v>30</v>
      </c>
      <c r="F19" s="9">
        <v>0</v>
      </c>
      <c r="G19" s="61">
        <v>1</v>
      </c>
    </row>
    <row r="20" spans="2:7" x14ac:dyDescent="0.3">
      <c r="B20" s="76" t="s">
        <v>327</v>
      </c>
      <c r="C20" s="9">
        <v>30</v>
      </c>
      <c r="D20" s="9">
        <v>27</v>
      </c>
      <c r="E20" s="9">
        <v>27</v>
      </c>
      <c r="F20" s="9">
        <v>0</v>
      </c>
      <c r="G20" s="61">
        <v>1</v>
      </c>
    </row>
    <row r="21" spans="2:7" x14ac:dyDescent="0.3">
      <c r="B21" s="76" t="s">
        <v>316</v>
      </c>
      <c r="C21" s="9">
        <v>60</v>
      </c>
      <c r="D21" s="9">
        <v>30</v>
      </c>
      <c r="E21" s="9">
        <v>30</v>
      </c>
      <c r="F21" s="9">
        <v>0</v>
      </c>
      <c r="G21" s="61">
        <v>1</v>
      </c>
    </row>
    <row r="22" spans="2:7" x14ac:dyDescent="0.3">
      <c r="B22" s="76" t="s">
        <v>331</v>
      </c>
      <c r="C22" s="9">
        <v>60</v>
      </c>
      <c r="D22" s="9">
        <v>24</v>
      </c>
      <c r="E22" s="9">
        <v>24</v>
      </c>
      <c r="F22" s="9">
        <v>0</v>
      </c>
      <c r="G22" s="61">
        <v>1</v>
      </c>
    </row>
    <row r="23" spans="2:7" x14ac:dyDescent="0.3">
      <c r="B23" s="76" t="s">
        <v>329</v>
      </c>
      <c r="C23" s="9">
        <v>180</v>
      </c>
      <c r="D23" s="9">
        <v>180</v>
      </c>
      <c r="E23" s="9">
        <v>177</v>
      </c>
      <c r="F23" s="9">
        <v>3</v>
      </c>
      <c r="G23" s="61">
        <v>0.98333333333333328</v>
      </c>
    </row>
    <row r="24" spans="2:7" x14ac:dyDescent="0.3">
      <c r="B24" s="76" t="s">
        <v>310</v>
      </c>
      <c r="C24" s="9">
        <v>240</v>
      </c>
      <c r="D24" s="9">
        <v>119</v>
      </c>
      <c r="E24" s="9">
        <v>117</v>
      </c>
      <c r="F24" s="9">
        <v>2</v>
      </c>
      <c r="G24" s="61">
        <v>0.98319327731092432</v>
      </c>
    </row>
    <row r="25" spans="2:7" x14ac:dyDescent="0.3">
      <c r="B25" s="76" t="s">
        <v>319</v>
      </c>
      <c r="C25" s="9">
        <v>180</v>
      </c>
      <c r="D25" s="9">
        <v>93</v>
      </c>
      <c r="E25" s="9">
        <v>91</v>
      </c>
      <c r="F25" s="9">
        <v>2</v>
      </c>
      <c r="G25" s="61">
        <v>0.978494623655914</v>
      </c>
    </row>
    <row r="26" spans="2:7" x14ac:dyDescent="0.3">
      <c r="B26" s="76" t="s">
        <v>318</v>
      </c>
      <c r="C26" s="9">
        <v>120</v>
      </c>
      <c r="D26" s="9">
        <v>61</v>
      </c>
      <c r="E26" s="9">
        <v>59</v>
      </c>
      <c r="F26" s="9">
        <v>2</v>
      </c>
      <c r="G26" s="61">
        <v>0.96721311475409832</v>
      </c>
    </row>
    <row r="27" spans="2:7" x14ac:dyDescent="0.3">
      <c r="B27" s="76" t="s">
        <v>330</v>
      </c>
      <c r="C27" s="9">
        <v>123</v>
      </c>
      <c r="D27" s="9">
        <v>71</v>
      </c>
      <c r="E27" s="9">
        <v>68</v>
      </c>
      <c r="F27" s="9">
        <v>3</v>
      </c>
      <c r="G27" s="61">
        <v>0.95774647887323949</v>
      </c>
    </row>
    <row r="28" spans="2:7" x14ac:dyDescent="0.3">
      <c r="B28" s="76" t="s">
        <v>314</v>
      </c>
      <c r="C28" s="9">
        <v>180</v>
      </c>
      <c r="D28" s="9">
        <v>90</v>
      </c>
      <c r="E28" s="9">
        <v>86</v>
      </c>
      <c r="F28" s="9">
        <v>4</v>
      </c>
      <c r="G28" s="61">
        <v>0.9555555555555556</v>
      </c>
    </row>
    <row r="29" spans="2:7" x14ac:dyDescent="0.3">
      <c r="B29" s="76" t="s">
        <v>322</v>
      </c>
      <c r="C29" s="9">
        <v>120</v>
      </c>
      <c r="D29" s="9">
        <v>65</v>
      </c>
      <c r="E29" s="9">
        <v>62</v>
      </c>
      <c r="F29" s="9">
        <v>3</v>
      </c>
      <c r="G29" s="61">
        <v>0.95384615384615379</v>
      </c>
    </row>
    <row r="30" spans="2:7" x14ac:dyDescent="0.3">
      <c r="B30" s="76" t="s">
        <v>339</v>
      </c>
      <c r="C30" s="9">
        <v>120</v>
      </c>
      <c r="D30" s="9">
        <v>64</v>
      </c>
      <c r="E30" s="9">
        <v>61</v>
      </c>
      <c r="F30" s="9">
        <v>3</v>
      </c>
      <c r="G30" s="61">
        <v>0.953125</v>
      </c>
    </row>
    <row r="31" spans="2:7" x14ac:dyDescent="0.3">
      <c r="B31" s="76" t="s">
        <v>315</v>
      </c>
      <c r="C31" s="9">
        <v>360</v>
      </c>
      <c r="D31" s="9">
        <v>202</v>
      </c>
      <c r="E31" s="9">
        <v>191</v>
      </c>
      <c r="F31" s="9">
        <v>11</v>
      </c>
      <c r="G31" s="61">
        <v>0.9455445544554455</v>
      </c>
    </row>
    <row r="32" spans="2:7" x14ac:dyDescent="0.3">
      <c r="B32" s="76" t="s">
        <v>348</v>
      </c>
      <c r="C32" s="9">
        <v>60</v>
      </c>
      <c r="D32" s="9">
        <v>30</v>
      </c>
      <c r="E32" s="9">
        <v>28</v>
      </c>
      <c r="F32" s="9">
        <v>2</v>
      </c>
      <c r="G32" s="61">
        <v>0.93333333333333335</v>
      </c>
    </row>
    <row r="33" spans="2:7" x14ac:dyDescent="0.3">
      <c r="B33" s="76" t="s">
        <v>324</v>
      </c>
      <c r="C33" s="9">
        <v>300</v>
      </c>
      <c r="D33" s="9">
        <v>142</v>
      </c>
      <c r="E33" s="9">
        <v>132</v>
      </c>
      <c r="F33" s="9">
        <v>10</v>
      </c>
      <c r="G33" s="61">
        <v>0.92957746478873238</v>
      </c>
    </row>
    <row r="34" spans="2:7" x14ac:dyDescent="0.3">
      <c r="B34" s="76" t="s">
        <v>335</v>
      </c>
      <c r="C34" s="9">
        <v>120</v>
      </c>
      <c r="D34" s="9">
        <v>64</v>
      </c>
      <c r="E34" s="9">
        <v>59</v>
      </c>
      <c r="F34" s="9">
        <v>5</v>
      </c>
      <c r="G34" s="61">
        <v>0.921875</v>
      </c>
    </row>
    <row r="35" spans="2:7" x14ac:dyDescent="0.3">
      <c r="B35" s="76" t="s">
        <v>313</v>
      </c>
      <c r="C35" s="9">
        <v>240</v>
      </c>
      <c r="D35" s="9">
        <v>120</v>
      </c>
      <c r="E35" s="9">
        <v>110</v>
      </c>
      <c r="F35" s="9">
        <v>10</v>
      </c>
      <c r="G35" s="61">
        <v>0.91666666666666663</v>
      </c>
    </row>
    <row r="36" spans="2:7" x14ac:dyDescent="0.3">
      <c r="B36" s="76" t="s">
        <v>341</v>
      </c>
      <c r="C36" s="9">
        <v>180</v>
      </c>
      <c r="D36" s="9">
        <v>103</v>
      </c>
      <c r="E36" s="9">
        <v>93</v>
      </c>
      <c r="F36" s="9">
        <v>10</v>
      </c>
      <c r="G36" s="61">
        <v>0.90291262135922334</v>
      </c>
    </row>
    <row r="37" spans="2:7" x14ac:dyDescent="0.3">
      <c r="B37" s="76" t="s">
        <v>343</v>
      </c>
      <c r="C37" s="9">
        <v>240</v>
      </c>
      <c r="D37" s="9">
        <v>127</v>
      </c>
      <c r="E37" s="9">
        <v>113</v>
      </c>
      <c r="F37" s="9">
        <v>14</v>
      </c>
      <c r="G37" s="61">
        <v>0.88976377952755903</v>
      </c>
    </row>
    <row r="38" spans="2:7" x14ac:dyDescent="0.3">
      <c r="B38" s="76" t="s">
        <v>321</v>
      </c>
      <c r="C38" s="9">
        <v>360</v>
      </c>
      <c r="D38" s="9">
        <v>186</v>
      </c>
      <c r="E38" s="9">
        <v>165</v>
      </c>
      <c r="F38" s="9">
        <v>21</v>
      </c>
      <c r="G38" s="61">
        <v>0.88709677419354838</v>
      </c>
    </row>
    <row r="39" spans="2:7" x14ac:dyDescent="0.3">
      <c r="B39" s="76" t="s">
        <v>338</v>
      </c>
      <c r="C39" s="9">
        <v>60</v>
      </c>
      <c r="D39" s="9">
        <v>35</v>
      </c>
      <c r="E39" s="9">
        <v>31</v>
      </c>
      <c r="F39" s="9">
        <v>4</v>
      </c>
      <c r="G39" s="61">
        <v>0.88571428571428568</v>
      </c>
    </row>
    <row r="40" spans="2:7" x14ac:dyDescent="0.3">
      <c r="B40" s="76" t="s">
        <v>350</v>
      </c>
      <c r="C40" s="9">
        <v>60</v>
      </c>
      <c r="D40" s="9">
        <v>37</v>
      </c>
      <c r="E40" s="9">
        <v>31</v>
      </c>
      <c r="F40" s="9">
        <v>6</v>
      </c>
      <c r="G40" s="61">
        <v>0.83783783783783783</v>
      </c>
    </row>
    <row r="41" spans="2:7" x14ac:dyDescent="0.3">
      <c r="B41" s="76" t="s">
        <v>342</v>
      </c>
      <c r="C41" s="9">
        <v>120</v>
      </c>
      <c r="D41" s="9">
        <v>67</v>
      </c>
      <c r="E41" s="9">
        <v>56</v>
      </c>
      <c r="F41" s="9">
        <v>11</v>
      </c>
      <c r="G41" s="61">
        <v>0.83582089552238803</v>
      </c>
    </row>
    <row r="42" spans="2:7" x14ac:dyDescent="0.3">
      <c r="B42" s="76" t="s">
        <v>328</v>
      </c>
      <c r="C42" s="9">
        <v>300</v>
      </c>
      <c r="D42" s="9">
        <v>149</v>
      </c>
      <c r="E42" s="9">
        <v>124</v>
      </c>
      <c r="F42" s="9">
        <v>25</v>
      </c>
      <c r="G42" s="61">
        <v>0.83221476510067116</v>
      </c>
    </row>
    <row r="43" spans="2:7" x14ac:dyDescent="0.3">
      <c r="B43" s="76" t="s">
        <v>344</v>
      </c>
      <c r="C43" s="9">
        <v>240</v>
      </c>
      <c r="D43" s="9">
        <v>123</v>
      </c>
      <c r="E43" s="9">
        <v>100</v>
      </c>
      <c r="F43" s="9">
        <v>23</v>
      </c>
      <c r="G43" s="61">
        <v>0.81300813008130079</v>
      </c>
    </row>
    <row r="44" spans="2:7" x14ac:dyDescent="0.3">
      <c r="B44" s="76" t="s">
        <v>345</v>
      </c>
      <c r="C44" s="9">
        <v>60</v>
      </c>
      <c r="D44" s="9">
        <v>37</v>
      </c>
      <c r="E44" s="9">
        <v>30</v>
      </c>
      <c r="F44" s="9">
        <v>7</v>
      </c>
      <c r="G44" s="61">
        <v>0.81081081081081074</v>
      </c>
    </row>
    <row r="45" spans="2:7" x14ac:dyDescent="0.3">
      <c r="B45" s="76" t="s">
        <v>349</v>
      </c>
      <c r="C45" s="9">
        <v>120</v>
      </c>
      <c r="D45" s="9">
        <v>66</v>
      </c>
      <c r="E45" s="9">
        <v>53</v>
      </c>
      <c r="F45" s="9">
        <v>13</v>
      </c>
      <c r="G45" s="61">
        <v>0.80303030303030298</v>
      </c>
    </row>
    <row r="46" spans="2:7" x14ac:dyDescent="0.3">
      <c r="B46" s="76" t="s">
        <v>325</v>
      </c>
      <c r="C46" s="9">
        <v>1148</v>
      </c>
      <c r="D46" s="9">
        <v>649</v>
      </c>
      <c r="E46" s="9">
        <v>517</v>
      </c>
      <c r="F46" s="9">
        <v>132</v>
      </c>
      <c r="G46" s="61">
        <v>0.79661016949152541</v>
      </c>
    </row>
    <row r="47" spans="2:7" x14ac:dyDescent="0.3">
      <c r="B47" s="76" t="s">
        <v>334</v>
      </c>
      <c r="C47" s="9">
        <v>403</v>
      </c>
      <c r="D47" s="9">
        <v>205</v>
      </c>
      <c r="E47" s="9">
        <v>162</v>
      </c>
      <c r="F47" s="9">
        <v>43</v>
      </c>
      <c r="G47" s="61">
        <v>0.79024390243902443</v>
      </c>
    </row>
    <row r="48" spans="2:7" x14ac:dyDescent="0.3">
      <c r="B48" s="76" t="s">
        <v>320</v>
      </c>
      <c r="C48" s="9">
        <v>850</v>
      </c>
      <c r="D48" s="9">
        <v>481</v>
      </c>
      <c r="E48" s="9">
        <v>376</v>
      </c>
      <c r="F48" s="9">
        <v>105</v>
      </c>
      <c r="G48" s="61">
        <v>0.78170478170478175</v>
      </c>
    </row>
    <row r="49" spans="2:7" x14ac:dyDescent="0.3">
      <c r="B49" s="76" t="s">
        <v>346</v>
      </c>
      <c r="C49" s="9">
        <v>60</v>
      </c>
      <c r="D49" s="9">
        <v>32</v>
      </c>
      <c r="E49" s="9">
        <v>25</v>
      </c>
      <c r="F49" s="9">
        <v>7</v>
      </c>
      <c r="G49" s="61">
        <v>0.78125</v>
      </c>
    </row>
    <row r="50" spans="2:7" x14ac:dyDescent="0.3">
      <c r="B50" s="76" t="s">
        <v>347</v>
      </c>
      <c r="C50" s="9">
        <v>200</v>
      </c>
      <c r="D50" s="9">
        <v>99</v>
      </c>
      <c r="E50" s="9">
        <v>77</v>
      </c>
      <c r="F50" s="9">
        <v>22</v>
      </c>
      <c r="G50" s="61">
        <v>0.77777777777777779</v>
      </c>
    </row>
    <row r="51" spans="2:7" x14ac:dyDescent="0.3">
      <c r="B51" s="76" t="s">
        <v>382</v>
      </c>
      <c r="C51" s="9">
        <v>1370</v>
      </c>
      <c r="D51" s="9">
        <v>751</v>
      </c>
      <c r="E51" s="9">
        <v>572</v>
      </c>
      <c r="F51" s="9">
        <v>179</v>
      </c>
      <c r="G51" s="61">
        <v>0.76165113182423438</v>
      </c>
    </row>
    <row r="52" spans="2:7" x14ac:dyDescent="0.3">
      <c r="B52" s="76" t="s">
        <v>371</v>
      </c>
      <c r="C52" s="9">
        <v>1320</v>
      </c>
      <c r="D52" s="9">
        <v>694</v>
      </c>
      <c r="E52" s="9">
        <v>525</v>
      </c>
      <c r="F52" s="9">
        <v>169</v>
      </c>
      <c r="G52" s="61">
        <v>0.75648414985590784</v>
      </c>
    </row>
    <row r="53" spans="2:7" x14ac:dyDescent="0.3">
      <c r="B53" s="76" t="s">
        <v>351</v>
      </c>
      <c r="C53" s="9">
        <v>120</v>
      </c>
      <c r="D53" s="9">
        <v>58</v>
      </c>
      <c r="E53" s="9">
        <v>43</v>
      </c>
      <c r="F53" s="9">
        <v>15</v>
      </c>
      <c r="G53" s="61">
        <v>0.74137931034482762</v>
      </c>
    </row>
    <row r="54" spans="2:7" x14ac:dyDescent="0.3">
      <c r="B54" s="76" t="s">
        <v>359</v>
      </c>
      <c r="C54" s="9">
        <v>710</v>
      </c>
      <c r="D54" s="9">
        <v>368</v>
      </c>
      <c r="E54" s="9">
        <v>271</v>
      </c>
      <c r="F54" s="9">
        <v>97</v>
      </c>
      <c r="G54" s="61">
        <v>0.73641304347826086</v>
      </c>
    </row>
    <row r="55" spans="2:7" x14ac:dyDescent="0.3">
      <c r="B55" s="76" t="s">
        <v>367</v>
      </c>
      <c r="C55" s="9">
        <v>870</v>
      </c>
      <c r="D55" s="9">
        <v>456</v>
      </c>
      <c r="E55" s="9">
        <v>333</v>
      </c>
      <c r="F55" s="9">
        <v>123</v>
      </c>
      <c r="G55" s="61">
        <v>0.73026315789473684</v>
      </c>
    </row>
    <row r="56" spans="2:7" x14ac:dyDescent="0.3">
      <c r="B56" s="76" t="s">
        <v>370</v>
      </c>
      <c r="C56" s="9">
        <v>180</v>
      </c>
      <c r="D56" s="9">
        <v>96</v>
      </c>
      <c r="E56" s="9">
        <v>69</v>
      </c>
      <c r="F56" s="9">
        <v>27</v>
      </c>
      <c r="G56" s="61">
        <v>0.71875</v>
      </c>
    </row>
    <row r="57" spans="2:7" x14ac:dyDescent="0.3">
      <c r="B57" s="76" t="s">
        <v>383</v>
      </c>
      <c r="C57" s="9">
        <v>800</v>
      </c>
      <c r="D57" s="9">
        <v>404</v>
      </c>
      <c r="E57" s="9">
        <v>286</v>
      </c>
      <c r="F57" s="9">
        <v>118</v>
      </c>
      <c r="G57" s="61">
        <v>0.70792079207920788</v>
      </c>
    </row>
    <row r="58" spans="2:7" x14ac:dyDescent="0.3">
      <c r="B58" s="76" t="s">
        <v>380</v>
      </c>
      <c r="C58" s="9">
        <v>640</v>
      </c>
      <c r="D58" s="9">
        <v>350</v>
      </c>
      <c r="E58" s="9">
        <v>247</v>
      </c>
      <c r="F58" s="9">
        <v>103</v>
      </c>
      <c r="G58" s="61">
        <v>0.70571428571428574</v>
      </c>
    </row>
    <row r="59" spans="2:7" x14ac:dyDescent="0.3">
      <c r="B59" s="76" t="s">
        <v>354</v>
      </c>
      <c r="C59" s="9">
        <v>120</v>
      </c>
      <c r="D59" s="9">
        <v>73</v>
      </c>
      <c r="E59" s="9">
        <v>51</v>
      </c>
      <c r="F59" s="9">
        <v>22</v>
      </c>
      <c r="G59" s="61">
        <v>0.69863013698630139</v>
      </c>
    </row>
    <row r="60" spans="2:7" x14ac:dyDescent="0.3">
      <c r="B60" s="76" t="s">
        <v>360</v>
      </c>
      <c r="C60" s="9">
        <v>120</v>
      </c>
      <c r="D60" s="9">
        <v>71</v>
      </c>
      <c r="E60" s="9">
        <v>48</v>
      </c>
      <c r="F60" s="9">
        <v>23</v>
      </c>
      <c r="G60" s="61">
        <v>0.676056338028169</v>
      </c>
    </row>
    <row r="61" spans="2:7" x14ac:dyDescent="0.3">
      <c r="B61" s="76" t="s">
        <v>376</v>
      </c>
      <c r="C61" s="9">
        <v>280</v>
      </c>
      <c r="D61" s="9">
        <v>158</v>
      </c>
      <c r="E61" s="9">
        <v>106</v>
      </c>
      <c r="F61" s="9">
        <v>52</v>
      </c>
      <c r="G61" s="61">
        <v>0.67088607594936711</v>
      </c>
    </row>
    <row r="62" spans="2:7" x14ac:dyDescent="0.3">
      <c r="B62" s="76" t="s">
        <v>365</v>
      </c>
      <c r="C62" s="9">
        <v>180</v>
      </c>
      <c r="D62" s="9">
        <v>107</v>
      </c>
      <c r="E62" s="9">
        <v>70</v>
      </c>
      <c r="F62" s="9">
        <v>37</v>
      </c>
      <c r="G62" s="61">
        <v>0.65420560747663559</v>
      </c>
    </row>
    <row r="63" spans="2:7" x14ac:dyDescent="0.3">
      <c r="B63" s="76" t="s">
        <v>378</v>
      </c>
      <c r="C63" s="9">
        <v>210</v>
      </c>
      <c r="D63" s="9">
        <v>139</v>
      </c>
      <c r="E63" s="9">
        <v>89</v>
      </c>
      <c r="F63" s="9">
        <v>50</v>
      </c>
      <c r="G63" s="61">
        <v>0.64028776978417268</v>
      </c>
    </row>
    <row r="64" spans="2:7" x14ac:dyDescent="0.3">
      <c r="B64" s="76" t="s">
        <v>377</v>
      </c>
      <c r="C64" s="9">
        <v>150</v>
      </c>
      <c r="D64" s="9">
        <v>103</v>
      </c>
      <c r="E64" s="9">
        <v>64</v>
      </c>
      <c r="F64" s="9">
        <v>39</v>
      </c>
      <c r="G64" s="61">
        <v>0.62135922330097082</v>
      </c>
    </row>
    <row r="65" spans="2:7" x14ac:dyDescent="0.3">
      <c r="B65" s="76" t="s">
        <v>384</v>
      </c>
      <c r="C65" s="9">
        <v>450</v>
      </c>
      <c r="D65" s="9">
        <v>282</v>
      </c>
      <c r="E65" s="9">
        <v>173</v>
      </c>
      <c r="F65" s="9">
        <v>109</v>
      </c>
      <c r="G65" s="61">
        <v>0.61347517730496448</v>
      </c>
    </row>
    <row r="66" spans="2:7" x14ac:dyDescent="0.3">
      <c r="B66" s="76" t="s">
        <v>364</v>
      </c>
      <c r="C66" s="9">
        <v>240</v>
      </c>
      <c r="D66" s="9">
        <v>131</v>
      </c>
      <c r="E66" s="9">
        <v>77</v>
      </c>
      <c r="F66" s="9">
        <v>54</v>
      </c>
      <c r="G66" s="61">
        <v>0.58778625954198471</v>
      </c>
    </row>
    <row r="67" spans="2:7" x14ac:dyDescent="0.3">
      <c r="B67" s="76" t="s">
        <v>374</v>
      </c>
      <c r="C67" s="9">
        <v>180</v>
      </c>
      <c r="D67" s="9">
        <v>103</v>
      </c>
      <c r="E67" s="9">
        <v>60</v>
      </c>
      <c r="F67" s="9">
        <v>43</v>
      </c>
      <c r="G67" s="61">
        <v>0.58252427184466016</v>
      </c>
    </row>
    <row r="68" spans="2:7" x14ac:dyDescent="0.3">
      <c r="B68" s="76" t="s">
        <v>356</v>
      </c>
      <c r="C68" s="9">
        <v>60</v>
      </c>
      <c r="D68" s="9">
        <v>43</v>
      </c>
      <c r="E68" s="9">
        <v>22</v>
      </c>
      <c r="F68" s="9">
        <v>21</v>
      </c>
      <c r="G68" s="61">
        <v>0.51162790697674421</v>
      </c>
    </row>
    <row r="69" spans="2:7" x14ac:dyDescent="0.3">
      <c r="B69" s="76" t="s">
        <v>375</v>
      </c>
      <c r="C69" s="9">
        <v>60</v>
      </c>
      <c r="D69" s="9">
        <v>44</v>
      </c>
      <c r="E69" s="9">
        <v>22</v>
      </c>
      <c r="F69" s="9">
        <v>22</v>
      </c>
      <c r="G69" s="61">
        <v>0.5</v>
      </c>
    </row>
    <row r="70" spans="2:7" x14ac:dyDescent="0.3">
      <c r="B70" s="76" t="s">
        <v>363</v>
      </c>
      <c r="C70" s="9">
        <v>60</v>
      </c>
      <c r="D70" s="9">
        <v>41</v>
      </c>
      <c r="E70" s="9">
        <v>20</v>
      </c>
      <c r="F70" s="9">
        <v>21</v>
      </c>
      <c r="G70" s="61">
        <v>0.48780487804878048</v>
      </c>
    </row>
    <row r="71" spans="2:7" x14ac:dyDescent="0.3">
      <c r="B71" s="76" t="s">
        <v>379</v>
      </c>
      <c r="C71" s="9">
        <v>240</v>
      </c>
      <c r="D71" s="9">
        <v>160</v>
      </c>
      <c r="E71" s="9">
        <v>78</v>
      </c>
      <c r="F71" s="9">
        <v>82</v>
      </c>
      <c r="G71" s="61">
        <v>0.48750000000000004</v>
      </c>
    </row>
    <row r="72" spans="2:7" x14ac:dyDescent="0.3">
      <c r="B72" s="76" t="s">
        <v>381</v>
      </c>
      <c r="C72" s="9">
        <v>180</v>
      </c>
      <c r="D72" s="9">
        <v>121</v>
      </c>
      <c r="E72" s="9">
        <v>56</v>
      </c>
      <c r="F72" s="9">
        <v>65</v>
      </c>
      <c r="G72" s="61">
        <v>0.46280991735537191</v>
      </c>
    </row>
    <row r="73" spans="2:7" x14ac:dyDescent="0.3">
      <c r="B73" s="76" t="s">
        <v>358</v>
      </c>
      <c r="C73" s="9">
        <v>60</v>
      </c>
      <c r="D73" s="9">
        <v>38</v>
      </c>
      <c r="E73" s="9">
        <v>17</v>
      </c>
      <c r="F73" s="9">
        <v>21</v>
      </c>
      <c r="G73" s="61">
        <v>0.44736842105263153</v>
      </c>
    </row>
    <row r="74" spans="2:7" x14ac:dyDescent="0.3">
      <c r="B74" s="76" t="s">
        <v>386</v>
      </c>
      <c r="C74" s="9">
        <v>240</v>
      </c>
      <c r="D74" s="9">
        <v>168</v>
      </c>
      <c r="E74" s="9">
        <v>72</v>
      </c>
      <c r="F74" s="9">
        <v>96</v>
      </c>
      <c r="G74" s="61">
        <v>0.4285714285714286</v>
      </c>
    </row>
    <row r="75" spans="2:7" x14ac:dyDescent="0.3">
      <c r="B75" s="76" t="s">
        <v>357</v>
      </c>
      <c r="C75" s="9">
        <v>60</v>
      </c>
      <c r="D75" s="9">
        <v>42</v>
      </c>
      <c r="E75" s="9">
        <v>18</v>
      </c>
      <c r="F75" s="9">
        <v>24</v>
      </c>
      <c r="G75" s="61">
        <v>0.4285714285714286</v>
      </c>
    </row>
    <row r="76" spans="2:7" x14ac:dyDescent="0.3">
      <c r="B76" s="76" t="s">
        <v>366</v>
      </c>
      <c r="C76" s="9">
        <v>60</v>
      </c>
      <c r="D76" s="9">
        <v>40</v>
      </c>
      <c r="E76" s="9">
        <v>16</v>
      </c>
      <c r="F76" s="9">
        <v>24</v>
      </c>
      <c r="G76" s="61">
        <v>0.4</v>
      </c>
    </row>
    <row r="77" spans="2:7" x14ac:dyDescent="0.3">
      <c r="B77" s="76" t="s">
        <v>361</v>
      </c>
      <c r="C77" s="9">
        <v>60</v>
      </c>
      <c r="D77" s="9">
        <v>38</v>
      </c>
      <c r="E77" s="9">
        <v>15</v>
      </c>
      <c r="F77" s="9">
        <v>23</v>
      </c>
      <c r="G77" s="61">
        <v>0.39473684210526316</v>
      </c>
    </row>
    <row r="78" spans="2:7" x14ac:dyDescent="0.3">
      <c r="B78" s="76" t="s">
        <v>385</v>
      </c>
      <c r="C78" s="9">
        <v>240</v>
      </c>
      <c r="D78" s="9">
        <v>156</v>
      </c>
      <c r="E78" s="9">
        <v>59</v>
      </c>
      <c r="F78" s="9">
        <v>97</v>
      </c>
      <c r="G78" s="61">
        <v>0.37820512820512819</v>
      </c>
    </row>
    <row r="79" spans="2:7" x14ac:dyDescent="0.3">
      <c r="B79" s="76" t="s">
        <v>368</v>
      </c>
      <c r="C79" s="9">
        <v>60</v>
      </c>
      <c r="D79" s="9">
        <v>44</v>
      </c>
      <c r="E79" s="9">
        <v>15</v>
      </c>
      <c r="F79" s="9">
        <v>29</v>
      </c>
      <c r="G79" s="61">
        <v>0.34090909090909094</v>
      </c>
    </row>
    <row r="80" spans="2:7" x14ac:dyDescent="0.3">
      <c r="B80" s="76" t="s">
        <v>355</v>
      </c>
      <c r="C80" s="9">
        <v>30</v>
      </c>
      <c r="D80" s="9">
        <v>22</v>
      </c>
      <c r="E80" s="9">
        <v>7</v>
      </c>
      <c r="F80" s="9">
        <v>15</v>
      </c>
      <c r="G80" s="61">
        <v>0.31818181818181823</v>
      </c>
    </row>
    <row r="81" spans="2:7" x14ac:dyDescent="0.3">
      <c r="B81" s="76" t="s">
        <v>362</v>
      </c>
      <c r="C81" s="9">
        <v>60</v>
      </c>
      <c r="D81" s="9">
        <v>38</v>
      </c>
      <c r="E81" s="9">
        <v>12</v>
      </c>
      <c r="F81" s="9">
        <v>26</v>
      </c>
      <c r="G81" s="61">
        <v>0.31578947368421051</v>
      </c>
    </row>
    <row r="82" spans="2:7" x14ac:dyDescent="0.3">
      <c r="B82" s="76" t="s">
        <v>352</v>
      </c>
      <c r="C82" s="9">
        <v>240</v>
      </c>
      <c r="D82" s="9">
        <v>24</v>
      </c>
      <c r="E82" s="9">
        <v>7</v>
      </c>
      <c r="F82" s="9">
        <v>17</v>
      </c>
      <c r="G82" s="61">
        <v>0.29166666666666663</v>
      </c>
    </row>
    <row r="83" spans="2:7" x14ac:dyDescent="0.3">
      <c r="B83" s="76" t="s">
        <v>464</v>
      </c>
      <c r="C83" s="9">
        <v>60</v>
      </c>
      <c r="D83" s="9">
        <v>47</v>
      </c>
      <c r="E83" s="9">
        <v>13</v>
      </c>
      <c r="F83" s="9">
        <v>34</v>
      </c>
      <c r="G83" s="61">
        <v>0.27659574468085102</v>
      </c>
    </row>
    <row r="84" spans="2:7" x14ac:dyDescent="0.3">
      <c r="B84" s="76" t="s">
        <v>369</v>
      </c>
      <c r="C84" s="9">
        <v>60</v>
      </c>
      <c r="D84" s="9">
        <v>49</v>
      </c>
      <c r="E84" s="9">
        <v>13</v>
      </c>
      <c r="F84" s="9">
        <v>36</v>
      </c>
      <c r="G84" s="61">
        <v>0.26530612244897955</v>
      </c>
    </row>
    <row r="85" spans="2:7" x14ac:dyDescent="0.3">
      <c r="B85" s="76" t="s">
        <v>421</v>
      </c>
      <c r="C85" s="9">
        <v>60</v>
      </c>
      <c r="D85" s="9">
        <v>48</v>
      </c>
      <c r="E85" s="9">
        <v>12</v>
      </c>
      <c r="F85" s="9">
        <v>36</v>
      </c>
      <c r="G85" s="61">
        <v>0.25</v>
      </c>
    </row>
    <row r="86" spans="2:7" x14ac:dyDescent="0.3">
      <c r="B86" s="76" t="s">
        <v>372</v>
      </c>
      <c r="C86" s="9">
        <v>60</v>
      </c>
      <c r="D86" s="9">
        <v>45</v>
      </c>
      <c r="E86" s="9">
        <v>9</v>
      </c>
      <c r="F86" s="9">
        <v>36</v>
      </c>
      <c r="G86" s="61">
        <v>0.2</v>
      </c>
    </row>
    <row r="87" spans="2:7" x14ac:dyDescent="0.3">
      <c r="B87" s="76" t="s">
        <v>353</v>
      </c>
      <c r="C87" s="9">
        <v>30</v>
      </c>
      <c r="D87" s="9">
        <v>13</v>
      </c>
      <c r="E87" s="9">
        <v>1</v>
      </c>
      <c r="F87" s="9">
        <v>12</v>
      </c>
      <c r="G87" s="61">
        <v>7.6923076923076872E-2</v>
      </c>
    </row>
    <row r="88" spans="2:7" x14ac:dyDescent="0.3">
      <c r="B88" s="75" t="s">
        <v>465</v>
      </c>
      <c r="C88" s="10">
        <v>30</v>
      </c>
      <c r="D88" s="10">
        <v>30</v>
      </c>
      <c r="E88" s="10">
        <v>0</v>
      </c>
      <c r="F88" s="10">
        <v>30</v>
      </c>
      <c r="G88" s="60">
        <v>0</v>
      </c>
    </row>
    <row r="89" spans="2:7" x14ac:dyDescent="0.3">
      <c r="B89" s="75" t="s">
        <v>4</v>
      </c>
      <c r="C89" s="10">
        <v>17783</v>
      </c>
      <c r="D89" s="10">
        <v>9945</v>
      </c>
      <c r="E89" s="10">
        <v>7415</v>
      </c>
      <c r="F89" s="10">
        <v>2530</v>
      </c>
      <c r="G89" s="60">
        <v>0.74560080442433385</v>
      </c>
    </row>
    <row r="90" spans="2:7" ht="54" customHeight="1" x14ac:dyDescent="0.3">
      <c r="B90" s="77" t="s">
        <v>5</v>
      </c>
      <c r="C90" s="46" t="s">
        <v>393</v>
      </c>
      <c r="D90" s="46" t="s">
        <v>392</v>
      </c>
      <c r="E90" s="68" t="s">
        <v>257</v>
      </c>
      <c r="F90" s="46" t="s">
        <v>391</v>
      </c>
      <c r="G90" s="67" t="s">
        <v>390</v>
      </c>
    </row>
    <row r="91" spans="2:7" x14ac:dyDescent="0.3">
      <c r="B91" s="76" t="s">
        <v>317</v>
      </c>
      <c r="C91" s="9">
        <v>120</v>
      </c>
      <c r="D91" s="9">
        <v>115</v>
      </c>
      <c r="E91" s="9">
        <v>115</v>
      </c>
      <c r="F91" s="9">
        <v>0</v>
      </c>
      <c r="G91" s="61">
        <v>1</v>
      </c>
    </row>
    <row r="92" spans="2:7" x14ac:dyDescent="0.3">
      <c r="B92" s="76" t="s">
        <v>372</v>
      </c>
      <c r="C92" s="9">
        <v>30</v>
      </c>
      <c r="D92" s="9">
        <v>12</v>
      </c>
      <c r="E92" s="9">
        <v>12</v>
      </c>
      <c r="F92" s="9">
        <v>0</v>
      </c>
      <c r="G92" s="61">
        <v>1</v>
      </c>
    </row>
    <row r="93" spans="2:7" x14ac:dyDescent="0.3">
      <c r="B93" s="76" t="s">
        <v>315</v>
      </c>
      <c r="C93" s="9">
        <v>300</v>
      </c>
      <c r="D93" s="9">
        <v>147</v>
      </c>
      <c r="E93" s="9">
        <v>146</v>
      </c>
      <c r="F93" s="9">
        <v>1</v>
      </c>
      <c r="G93" s="61">
        <v>0.99319727891156462</v>
      </c>
    </row>
    <row r="94" spans="2:7" x14ac:dyDescent="0.3">
      <c r="B94" s="76" t="s">
        <v>311</v>
      </c>
      <c r="C94" s="9">
        <v>120</v>
      </c>
      <c r="D94" s="9">
        <v>63</v>
      </c>
      <c r="E94" s="9">
        <v>62</v>
      </c>
      <c r="F94" s="9">
        <v>1</v>
      </c>
      <c r="G94" s="61">
        <v>0.98412698412698418</v>
      </c>
    </row>
    <row r="95" spans="2:7" x14ac:dyDescent="0.3">
      <c r="B95" s="76" t="s">
        <v>329</v>
      </c>
      <c r="C95" s="9">
        <v>240</v>
      </c>
      <c r="D95" s="9">
        <v>231</v>
      </c>
      <c r="E95" s="9">
        <v>222</v>
      </c>
      <c r="F95" s="9">
        <v>9</v>
      </c>
      <c r="G95" s="61">
        <v>0.96103896103896103</v>
      </c>
    </row>
    <row r="96" spans="2:7" x14ac:dyDescent="0.3">
      <c r="B96" s="76" t="s">
        <v>325</v>
      </c>
      <c r="C96" s="9">
        <v>600</v>
      </c>
      <c r="D96" s="9">
        <v>298</v>
      </c>
      <c r="E96" s="9">
        <v>286</v>
      </c>
      <c r="F96" s="9">
        <v>12</v>
      </c>
      <c r="G96" s="61">
        <v>0.95973154362416113</v>
      </c>
    </row>
    <row r="97" spans="2:7" x14ac:dyDescent="0.3">
      <c r="B97" s="76" t="s">
        <v>324</v>
      </c>
      <c r="C97" s="9">
        <v>300</v>
      </c>
      <c r="D97" s="9">
        <v>159</v>
      </c>
      <c r="E97" s="9">
        <v>152</v>
      </c>
      <c r="F97" s="9">
        <v>7</v>
      </c>
      <c r="G97" s="61">
        <v>0.95597484276729561</v>
      </c>
    </row>
    <row r="98" spans="2:7" x14ac:dyDescent="0.3">
      <c r="B98" s="76" t="s">
        <v>382</v>
      </c>
      <c r="C98" s="9">
        <v>900</v>
      </c>
      <c r="D98" s="9">
        <v>455</v>
      </c>
      <c r="E98" s="9">
        <v>423</v>
      </c>
      <c r="F98" s="9">
        <v>32</v>
      </c>
      <c r="G98" s="61">
        <v>0.9296703296703297</v>
      </c>
    </row>
    <row r="99" spans="2:7" x14ac:dyDescent="0.3">
      <c r="B99" s="76" t="s">
        <v>425</v>
      </c>
      <c r="C99" s="9">
        <v>60</v>
      </c>
      <c r="D99" s="9">
        <v>26</v>
      </c>
      <c r="E99" s="9">
        <v>24</v>
      </c>
      <c r="F99" s="9">
        <v>2</v>
      </c>
      <c r="G99" s="61">
        <v>0.92307692307692313</v>
      </c>
    </row>
    <row r="100" spans="2:7" x14ac:dyDescent="0.3">
      <c r="B100" s="76" t="s">
        <v>319</v>
      </c>
      <c r="C100" s="9">
        <v>180</v>
      </c>
      <c r="D100" s="9">
        <v>102</v>
      </c>
      <c r="E100" s="9">
        <v>93</v>
      </c>
      <c r="F100" s="9">
        <v>9</v>
      </c>
      <c r="G100" s="61">
        <v>0.91176470588235292</v>
      </c>
    </row>
    <row r="101" spans="2:7" x14ac:dyDescent="0.3">
      <c r="B101" s="76" t="s">
        <v>335</v>
      </c>
      <c r="C101" s="9">
        <v>50</v>
      </c>
      <c r="D101" s="9">
        <v>26</v>
      </c>
      <c r="E101" s="9">
        <v>23</v>
      </c>
      <c r="F101" s="9">
        <v>3</v>
      </c>
      <c r="G101" s="61">
        <v>0.88461538461538458</v>
      </c>
    </row>
    <row r="102" spans="2:7" x14ac:dyDescent="0.3">
      <c r="B102" s="76" t="s">
        <v>334</v>
      </c>
      <c r="C102" s="9">
        <v>370</v>
      </c>
      <c r="D102" s="9">
        <v>200</v>
      </c>
      <c r="E102" s="9">
        <v>175</v>
      </c>
      <c r="F102" s="9">
        <v>25</v>
      </c>
      <c r="G102" s="61">
        <v>0.875</v>
      </c>
    </row>
    <row r="103" spans="2:7" x14ac:dyDescent="0.3">
      <c r="B103" s="76" t="s">
        <v>322</v>
      </c>
      <c r="C103" s="9">
        <v>60</v>
      </c>
      <c r="D103" s="9">
        <v>33</v>
      </c>
      <c r="E103" s="9">
        <v>28</v>
      </c>
      <c r="F103" s="9">
        <v>5</v>
      </c>
      <c r="G103" s="61">
        <v>0.84848484848484851</v>
      </c>
    </row>
    <row r="104" spans="2:7" x14ac:dyDescent="0.3">
      <c r="B104" s="76" t="s">
        <v>332</v>
      </c>
      <c r="C104" s="9">
        <v>90</v>
      </c>
      <c r="D104" s="9">
        <v>45</v>
      </c>
      <c r="E104" s="9">
        <v>38</v>
      </c>
      <c r="F104" s="9">
        <v>7</v>
      </c>
      <c r="G104" s="61">
        <v>0.84444444444444444</v>
      </c>
    </row>
    <row r="105" spans="2:7" x14ac:dyDescent="0.3">
      <c r="B105" s="76" t="s">
        <v>365</v>
      </c>
      <c r="C105" s="9">
        <v>90</v>
      </c>
      <c r="D105" s="9">
        <v>38</v>
      </c>
      <c r="E105" s="9">
        <v>32</v>
      </c>
      <c r="F105" s="9">
        <v>6</v>
      </c>
      <c r="G105" s="61">
        <v>0.84210526315789469</v>
      </c>
    </row>
    <row r="106" spans="2:7" x14ac:dyDescent="0.3">
      <c r="B106" s="76" t="s">
        <v>326</v>
      </c>
      <c r="C106" s="9">
        <v>120</v>
      </c>
      <c r="D106" s="9">
        <v>61</v>
      </c>
      <c r="E106" s="9">
        <v>51</v>
      </c>
      <c r="F106" s="9">
        <v>10</v>
      </c>
      <c r="G106" s="61">
        <v>0.83606557377049184</v>
      </c>
    </row>
    <row r="107" spans="2:7" x14ac:dyDescent="0.3">
      <c r="B107" s="76" t="s">
        <v>367</v>
      </c>
      <c r="C107" s="9">
        <v>240</v>
      </c>
      <c r="D107" s="9">
        <v>137</v>
      </c>
      <c r="E107" s="9">
        <v>114</v>
      </c>
      <c r="F107" s="9">
        <v>23</v>
      </c>
      <c r="G107" s="61">
        <v>0.83211678832116787</v>
      </c>
    </row>
    <row r="108" spans="2:7" x14ac:dyDescent="0.3">
      <c r="B108" s="76" t="s">
        <v>320</v>
      </c>
      <c r="C108" s="9">
        <v>170</v>
      </c>
      <c r="D108" s="9">
        <v>94</v>
      </c>
      <c r="E108" s="9">
        <v>78</v>
      </c>
      <c r="F108" s="9">
        <v>16</v>
      </c>
      <c r="G108" s="61">
        <v>0.82978723404255317</v>
      </c>
    </row>
    <row r="109" spans="2:7" x14ac:dyDescent="0.3">
      <c r="B109" s="76" t="s">
        <v>327</v>
      </c>
      <c r="C109" s="9">
        <v>90</v>
      </c>
      <c r="D109" s="9">
        <v>82</v>
      </c>
      <c r="E109" s="9">
        <v>68</v>
      </c>
      <c r="F109" s="9">
        <v>14</v>
      </c>
      <c r="G109" s="61">
        <v>0.82926829268292679</v>
      </c>
    </row>
    <row r="110" spans="2:7" x14ac:dyDescent="0.3">
      <c r="B110" s="76" t="s">
        <v>383</v>
      </c>
      <c r="C110" s="9">
        <v>330</v>
      </c>
      <c r="D110" s="9">
        <v>193</v>
      </c>
      <c r="E110" s="9">
        <v>158</v>
      </c>
      <c r="F110" s="9">
        <v>35</v>
      </c>
      <c r="G110" s="61">
        <v>0.81865284974093266</v>
      </c>
    </row>
    <row r="111" spans="2:7" x14ac:dyDescent="0.3">
      <c r="B111" s="76" t="s">
        <v>341</v>
      </c>
      <c r="C111" s="9">
        <v>240</v>
      </c>
      <c r="D111" s="9">
        <v>132</v>
      </c>
      <c r="E111" s="9">
        <v>108</v>
      </c>
      <c r="F111" s="9">
        <v>24</v>
      </c>
      <c r="G111" s="61">
        <v>0.81818181818181812</v>
      </c>
    </row>
    <row r="112" spans="2:7" x14ac:dyDescent="0.3">
      <c r="B112" s="76" t="s">
        <v>359</v>
      </c>
      <c r="C112" s="9">
        <v>632</v>
      </c>
      <c r="D112" s="9">
        <v>378</v>
      </c>
      <c r="E112" s="9">
        <v>303</v>
      </c>
      <c r="F112" s="9">
        <v>75</v>
      </c>
      <c r="G112" s="61">
        <v>0.80158730158730163</v>
      </c>
    </row>
    <row r="113" spans="2:7" x14ac:dyDescent="0.3">
      <c r="B113" s="76" t="s">
        <v>348</v>
      </c>
      <c r="C113" s="9">
        <v>30</v>
      </c>
      <c r="D113" s="9">
        <v>30</v>
      </c>
      <c r="E113" s="9">
        <v>24</v>
      </c>
      <c r="F113" s="9">
        <v>6</v>
      </c>
      <c r="G113" s="61">
        <v>0.8</v>
      </c>
    </row>
    <row r="114" spans="2:7" x14ac:dyDescent="0.3">
      <c r="B114" s="76" t="s">
        <v>364</v>
      </c>
      <c r="C114" s="9">
        <v>254</v>
      </c>
      <c r="D114" s="9">
        <v>125</v>
      </c>
      <c r="E114" s="9">
        <v>99</v>
      </c>
      <c r="F114" s="9">
        <v>26</v>
      </c>
      <c r="G114" s="61">
        <v>0.79200000000000004</v>
      </c>
    </row>
    <row r="115" spans="2:7" x14ac:dyDescent="0.3">
      <c r="B115" s="76" t="s">
        <v>371</v>
      </c>
      <c r="C115" s="9">
        <v>1320</v>
      </c>
      <c r="D115" s="9">
        <v>753</v>
      </c>
      <c r="E115" s="9">
        <v>578</v>
      </c>
      <c r="F115" s="9">
        <v>175</v>
      </c>
      <c r="G115" s="61">
        <v>0.76759628154050463</v>
      </c>
    </row>
    <row r="116" spans="2:7" x14ac:dyDescent="0.3">
      <c r="B116" s="76" t="s">
        <v>377</v>
      </c>
      <c r="C116" s="9">
        <v>270</v>
      </c>
      <c r="D116" s="9">
        <v>146</v>
      </c>
      <c r="E116" s="9">
        <v>105</v>
      </c>
      <c r="F116" s="9">
        <v>41</v>
      </c>
      <c r="G116" s="61">
        <v>0.71917808219178081</v>
      </c>
    </row>
    <row r="117" spans="2:7" x14ac:dyDescent="0.3">
      <c r="B117" s="76" t="s">
        <v>380</v>
      </c>
      <c r="C117" s="9">
        <v>300</v>
      </c>
      <c r="D117" s="9">
        <v>199</v>
      </c>
      <c r="E117" s="9">
        <v>139</v>
      </c>
      <c r="F117" s="9">
        <v>60</v>
      </c>
      <c r="G117" s="61">
        <v>0.69849246231155782</v>
      </c>
    </row>
    <row r="118" spans="2:7" x14ac:dyDescent="0.3">
      <c r="B118" s="76" t="s">
        <v>370</v>
      </c>
      <c r="C118" s="9">
        <v>120</v>
      </c>
      <c r="D118" s="9">
        <v>74</v>
      </c>
      <c r="E118" s="9">
        <v>50</v>
      </c>
      <c r="F118" s="9">
        <v>24</v>
      </c>
      <c r="G118" s="61">
        <v>0.67567567567567566</v>
      </c>
    </row>
    <row r="119" spans="2:7" x14ac:dyDescent="0.3">
      <c r="B119" s="76" t="s">
        <v>423</v>
      </c>
      <c r="C119" s="9">
        <v>60</v>
      </c>
      <c r="D119" s="9">
        <v>48</v>
      </c>
      <c r="E119" s="9">
        <v>32</v>
      </c>
      <c r="F119" s="9">
        <v>16</v>
      </c>
      <c r="G119" s="61">
        <v>0.66666666666666674</v>
      </c>
    </row>
    <row r="120" spans="2:7" x14ac:dyDescent="0.3">
      <c r="B120" s="76" t="s">
        <v>384</v>
      </c>
      <c r="C120" s="9">
        <v>430</v>
      </c>
      <c r="D120" s="9">
        <v>272</v>
      </c>
      <c r="E120" s="9">
        <v>179</v>
      </c>
      <c r="F120" s="9">
        <v>93</v>
      </c>
      <c r="G120" s="61">
        <v>0.65808823529411764</v>
      </c>
    </row>
    <row r="121" spans="2:7" x14ac:dyDescent="0.3">
      <c r="B121" s="76" t="s">
        <v>343</v>
      </c>
      <c r="C121" s="9">
        <v>240</v>
      </c>
      <c r="D121" s="9">
        <v>141</v>
      </c>
      <c r="E121" s="9">
        <v>90</v>
      </c>
      <c r="F121" s="9">
        <v>51</v>
      </c>
      <c r="G121" s="61">
        <v>0.63829787234042556</v>
      </c>
    </row>
    <row r="122" spans="2:7" x14ac:dyDescent="0.3">
      <c r="B122" s="76" t="s">
        <v>330</v>
      </c>
      <c r="C122" s="9">
        <v>120</v>
      </c>
      <c r="D122" s="9">
        <v>69</v>
      </c>
      <c r="E122" s="9">
        <v>42</v>
      </c>
      <c r="F122" s="9">
        <v>27</v>
      </c>
      <c r="G122" s="61">
        <v>0.60869565217391308</v>
      </c>
    </row>
    <row r="123" spans="2:7" x14ac:dyDescent="0.3">
      <c r="B123" s="76" t="s">
        <v>381</v>
      </c>
      <c r="C123" s="9">
        <v>120</v>
      </c>
      <c r="D123" s="9">
        <v>71</v>
      </c>
      <c r="E123" s="9">
        <v>37</v>
      </c>
      <c r="F123" s="9">
        <v>34</v>
      </c>
      <c r="G123" s="61">
        <v>0.52112676056338025</v>
      </c>
    </row>
    <row r="124" spans="2:7" x14ac:dyDescent="0.3">
      <c r="B124" s="76" t="s">
        <v>349</v>
      </c>
      <c r="C124" s="9">
        <v>210</v>
      </c>
      <c r="D124" s="9">
        <v>123</v>
      </c>
      <c r="E124" s="9">
        <v>62</v>
      </c>
      <c r="F124" s="9">
        <v>61</v>
      </c>
      <c r="G124" s="61">
        <v>0.50406504065040658</v>
      </c>
    </row>
    <row r="125" spans="2:7" x14ac:dyDescent="0.3">
      <c r="B125" s="76" t="s">
        <v>344</v>
      </c>
      <c r="C125" s="9">
        <v>60</v>
      </c>
      <c r="D125" s="9">
        <v>34</v>
      </c>
      <c r="E125" s="9">
        <v>17</v>
      </c>
      <c r="F125" s="9">
        <v>17</v>
      </c>
      <c r="G125" s="61">
        <v>0.5</v>
      </c>
    </row>
    <row r="126" spans="2:7" x14ac:dyDescent="0.3">
      <c r="B126" s="76" t="s">
        <v>378</v>
      </c>
      <c r="C126" s="9">
        <v>210</v>
      </c>
      <c r="D126" s="9">
        <v>150</v>
      </c>
      <c r="E126" s="9">
        <v>69</v>
      </c>
      <c r="F126" s="9">
        <v>81</v>
      </c>
      <c r="G126" s="61">
        <v>0.45999999999999996</v>
      </c>
    </row>
    <row r="127" spans="2:7" x14ac:dyDescent="0.3">
      <c r="B127" s="76" t="s">
        <v>374</v>
      </c>
      <c r="C127" s="9">
        <v>240</v>
      </c>
      <c r="D127" s="9">
        <v>163</v>
      </c>
      <c r="E127" s="9">
        <v>73</v>
      </c>
      <c r="F127" s="9">
        <v>90</v>
      </c>
      <c r="G127" s="61">
        <v>0.44785276073619629</v>
      </c>
    </row>
    <row r="128" spans="2:7" x14ac:dyDescent="0.3">
      <c r="B128" s="76" t="s">
        <v>361</v>
      </c>
      <c r="C128" s="9">
        <v>120</v>
      </c>
      <c r="D128" s="9">
        <v>72</v>
      </c>
      <c r="E128" s="9">
        <v>27</v>
      </c>
      <c r="F128" s="9">
        <v>45</v>
      </c>
      <c r="G128" s="61">
        <v>0.375</v>
      </c>
    </row>
    <row r="129" spans="2:7" x14ac:dyDescent="0.3">
      <c r="B129" s="76" t="s">
        <v>379</v>
      </c>
      <c r="C129" s="9">
        <v>170</v>
      </c>
      <c r="D129" s="9">
        <v>112</v>
      </c>
      <c r="E129" s="9">
        <v>32</v>
      </c>
      <c r="F129" s="9">
        <v>80</v>
      </c>
      <c r="G129" s="61">
        <v>0.2857142857142857</v>
      </c>
    </row>
    <row r="130" spans="2:7" x14ac:dyDescent="0.3">
      <c r="B130" s="76" t="s">
        <v>347</v>
      </c>
      <c r="C130" s="9">
        <v>60</v>
      </c>
      <c r="D130" s="9">
        <v>43</v>
      </c>
      <c r="E130" s="9">
        <v>12</v>
      </c>
      <c r="F130" s="9">
        <v>31</v>
      </c>
      <c r="G130" s="61">
        <v>0.27906976744186052</v>
      </c>
    </row>
    <row r="131" spans="2:7" x14ac:dyDescent="0.3">
      <c r="B131" s="76" t="s">
        <v>385</v>
      </c>
      <c r="C131" s="9">
        <v>300</v>
      </c>
      <c r="D131" s="9">
        <v>193</v>
      </c>
      <c r="E131" s="9">
        <v>53</v>
      </c>
      <c r="F131" s="9">
        <v>140</v>
      </c>
      <c r="G131" s="61">
        <v>0.27461139896373055</v>
      </c>
    </row>
    <row r="132" spans="2:7" x14ac:dyDescent="0.3">
      <c r="B132" s="76" t="s">
        <v>420</v>
      </c>
      <c r="C132" s="9">
        <v>45</v>
      </c>
      <c r="D132" s="9">
        <v>40</v>
      </c>
      <c r="E132" s="9">
        <v>8</v>
      </c>
      <c r="F132" s="9">
        <v>32</v>
      </c>
      <c r="G132" s="61">
        <v>0.26530612244897955</v>
      </c>
    </row>
    <row r="133" spans="2:7" x14ac:dyDescent="0.3">
      <c r="B133" s="76" t="s">
        <v>422</v>
      </c>
      <c r="C133" s="9">
        <v>60</v>
      </c>
      <c r="D133" s="9">
        <v>51</v>
      </c>
      <c r="E133" s="9">
        <v>13</v>
      </c>
      <c r="F133" s="9">
        <v>38</v>
      </c>
      <c r="G133" s="61">
        <v>0.25490196078431371</v>
      </c>
    </row>
    <row r="134" spans="2:7" x14ac:dyDescent="0.3">
      <c r="B134" s="76" t="s">
        <v>386</v>
      </c>
      <c r="C134" s="9">
        <v>180</v>
      </c>
      <c r="D134" s="9">
        <v>131</v>
      </c>
      <c r="E134" s="9">
        <v>33</v>
      </c>
      <c r="F134" s="9">
        <v>98</v>
      </c>
      <c r="G134" s="61">
        <v>0.25190839694656486</v>
      </c>
    </row>
    <row r="135" spans="2:7" x14ac:dyDescent="0.3">
      <c r="B135" s="76" t="s">
        <v>375</v>
      </c>
      <c r="C135" s="9">
        <v>60</v>
      </c>
      <c r="D135" s="9">
        <v>48</v>
      </c>
      <c r="E135" s="9">
        <v>12</v>
      </c>
      <c r="F135" s="9">
        <v>36</v>
      </c>
      <c r="G135" s="61">
        <v>0.25</v>
      </c>
    </row>
    <row r="136" spans="2:7" x14ac:dyDescent="0.3">
      <c r="B136" s="76" t="s">
        <v>363</v>
      </c>
      <c r="C136" s="9">
        <v>60</v>
      </c>
      <c r="D136" s="9">
        <v>49</v>
      </c>
      <c r="E136" s="9">
        <v>11</v>
      </c>
      <c r="F136" s="9">
        <v>38</v>
      </c>
      <c r="G136" s="61">
        <v>0.22448979591836737</v>
      </c>
    </row>
    <row r="137" spans="2:7" x14ac:dyDescent="0.3">
      <c r="B137" s="76" t="s">
        <v>465</v>
      </c>
      <c r="C137" s="9">
        <v>60</v>
      </c>
      <c r="D137" s="9">
        <v>38</v>
      </c>
      <c r="E137" s="9">
        <v>8</v>
      </c>
      <c r="F137" s="9">
        <v>30</v>
      </c>
      <c r="G137" s="61">
        <v>0.21052631578947367</v>
      </c>
    </row>
    <row r="138" spans="2:7" x14ac:dyDescent="0.3">
      <c r="B138" s="76" t="s">
        <v>424</v>
      </c>
      <c r="C138" s="9">
        <v>60</v>
      </c>
      <c r="D138" s="9">
        <v>33</v>
      </c>
      <c r="E138" s="9">
        <v>28</v>
      </c>
      <c r="F138" s="9">
        <v>5</v>
      </c>
      <c r="G138" s="61">
        <v>0.19999999999999996</v>
      </c>
    </row>
    <row r="139" spans="2:7" x14ac:dyDescent="0.3">
      <c r="B139" s="76" t="s">
        <v>338</v>
      </c>
      <c r="C139" s="9">
        <v>60</v>
      </c>
      <c r="D139" s="9">
        <v>42</v>
      </c>
      <c r="E139" s="9">
        <v>8</v>
      </c>
      <c r="F139" s="9">
        <v>34</v>
      </c>
      <c r="G139" s="61">
        <v>0.19047619047619047</v>
      </c>
    </row>
    <row r="140" spans="2:7" x14ac:dyDescent="0.3">
      <c r="B140" s="76" t="s">
        <v>357</v>
      </c>
      <c r="C140" s="9">
        <v>60</v>
      </c>
      <c r="D140" s="9">
        <v>41</v>
      </c>
      <c r="E140" s="9">
        <v>7</v>
      </c>
      <c r="F140" s="9">
        <v>34</v>
      </c>
      <c r="G140" s="61">
        <v>0.17073170731707321</v>
      </c>
    </row>
    <row r="141" spans="2:7" x14ac:dyDescent="0.3">
      <c r="B141" s="76" t="s">
        <v>368</v>
      </c>
      <c r="C141" s="9">
        <v>60</v>
      </c>
      <c r="D141" s="9">
        <v>50</v>
      </c>
      <c r="E141" s="9">
        <v>8</v>
      </c>
      <c r="F141" s="9">
        <v>42</v>
      </c>
      <c r="G141" s="61">
        <v>0.16000000000000003</v>
      </c>
    </row>
    <row r="142" spans="2:7" x14ac:dyDescent="0.3">
      <c r="B142" s="76" t="s">
        <v>358</v>
      </c>
      <c r="C142" s="9">
        <v>30</v>
      </c>
      <c r="D142" s="9">
        <v>14</v>
      </c>
      <c r="E142" s="9">
        <v>2</v>
      </c>
      <c r="F142" s="9">
        <v>12</v>
      </c>
      <c r="G142" s="61">
        <v>0.1428571428571429</v>
      </c>
    </row>
    <row r="143" spans="2:7" x14ac:dyDescent="0.3">
      <c r="B143" s="76" t="s">
        <v>356</v>
      </c>
      <c r="C143" s="9">
        <v>60</v>
      </c>
      <c r="D143" s="9">
        <v>42</v>
      </c>
      <c r="E143" s="9">
        <v>5</v>
      </c>
      <c r="F143" s="9">
        <v>37</v>
      </c>
      <c r="G143" s="61">
        <v>0.11904761904761907</v>
      </c>
    </row>
    <row r="144" spans="2:7" x14ac:dyDescent="0.3">
      <c r="B144" s="76" t="s">
        <v>352</v>
      </c>
      <c r="C144" s="9">
        <v>300</v>
      </c>
      <c r="D144" s="9">
        <v>9</v>
      </c>
      <c r="E144" s="9">
        <v>1</v>
      </c>
      <c r="F144" s="9">
        <v>8</v>
      </c>
      <c r="G144" s="61">
        <v>0.11111111111111116</v>
      </c>
    </row>
    <row r="145" spans="2:7" x14ac:dyDescent="0.3">
      <c r="B145" s="75" t="s">
        <v>419</v>
      </c>
      <c r="C145" s="10">
        <v>30</v>
      </c>
      <c r="D145" s="10">
        <v>0</v>
      </c>
      <c r="E145" s="10">
        <v>0</v>
      </c>
      <c r="F145" s="10">
        <v>0</v>
      </c>
      <c r="G145" s="60" t="s">
        <v>239</v>
      </c>
    </row>
    <row r="146" spans="2:7" x14ac:dyDescent="0.3">
      <c r="B146" s="75" t="s">
        <v>4</v>
      </c>
      <c r="C146" s="10">
        <v>10881</v>
      </c>
      <c r="D146" s="10">
        <v>6283</v>
      </c>
      <c r="E146" s="10">
        <v>4506</v>
      </c>
      <c r="F146" s="10">
        <v>1777</v>
      </c>
      <c r="G146" s="60">
        <v>0.70708636997984176</v>
      </c>
    </row>
    <row r="147" spans="2:7" ht="54" customHeight="1" x14ac:dyDescent="0.3">
      <c r="B147" s="77" t="s">
        <v>18</v>
      </c>
      <c r="C147" s="46" t="s">
        <v>393</v>
      </c>
      <c r="D147" s="46" t="s">
        <v>392</v>
      </c>
      <c r="E147" s="68" t="s">
        <v>257</v>
      </c>
      <c r="F147" s="46" t="s">
        <v>391</v>
      </c>
      <c r="G147" s="67" t="s">
        <v>390</v>
      </c>
    </row>
    <row r="148" spans="2:7" x14ac:dyDescent="0.3">
      <c r="B148" s="76" t="s">
        <v>317</v>
      </c>
      <c r="C148" s="9">
        <v>210</v>
      </c>
      <c r="D148" s="9">
        <v>205</v>
      </c>
      <c r="E148" s="9">
        <v>205</v>
      </c>
      <c r="F148" s="9">
        <v>0</v>
      </c>
      <c r="G148" s="61">
        <v>1</v>
      </c>
    </row>
    <row r="149" spans="2:7" x14ac:dyDescent="0.3">
      <c r="B149" s="76" t="s">
        <v>463</v>
      </c>
      <c r="C149" s="9">
        <v>60</v>
      </c>
      <c r="D149" s="9">
        <v>60</v>
      </c>
      <c r="E149" s="9">
        <v>60</v>
      </c>
      <c r="F149" s="9">
        <v>0</v>
      </c>
      <c r="G149" s="61">
        <v>1</v>
      </c>
    </row>
    <row r="150" spans="2:7" x14ac:dyDescent="0.3">
      <c r="B150" s="76" t="s">
        <v>340</v>
      </c>
      <c r="C150" s="9">
        <v>60</v>
      </c>
      <c r="D150" s="9">
        <v>30</v>
      </c>
      <c r="E150" s="9">
        <v>30</v>
      </c>
      <c r="F150" s="9">
        <v>0</v>
      </c>
      <c r="G150" s="61">
        <v>1</v>
      </c>
    </row>
    <row r="151" spans="2:7" x14ac:dyDescent="0.3">
      <c r="B151" s="76" t="s">
        <v>426</v>
      </c>
      <c r="C151" s="9">
        <v>63</v>
      </c>
      <c r="D151" s="9">
        <v>33</v>
      </c>
      <c r="E151" s="9">
        <v>33</v>
      </c>
      <c r="F151" s="9">
        <v>0</v>
      </c>
      <c r="G151" s="61">
        <v>1</v>
      </c>
    </row>
    <row r="152" spans="2:7" x14ac:dyDescent="0.3">
      <c r="B152" s="76" t="s">
        <v>323</v>
      </c>
      <c r="C152" s="9">
        <v>90</v>
      </c>
      <c r="D152" s="9">
        <v>61</v>
      </c>
      <c r="E152" s="9">
        <v>61</v>
      </c>
      <c r="F152" s="9">
        <v>0</v>
      </c>
      <c r="G152" s="61">
        <v>1</v>
      </c>
    </row>
    <row r="153" spans="2:7" x14ac:dyDescent="0.3">
      <c r="B153" s="76" t="s">
        <v>309</v>
      </c>
      <c r="C153" s="9">
        <v>210</v>
      </c>
      <c r="D153" s="9">
        <v>86</v>
      </c>
      <c r="E153" s="9">
        <v>86</v>
      </c>
      <c r="F153" s="9">
        <v>0</v>
      </c>
      <c r="G153" s="61">
        <v>1</v>
      </c>
    </row>
    <row r="154" spans="2:7" x14ac:dyDescent="0.3">
      <c r="B154" s="76" t="s">
        <v>312</v>
      </c>
      <c r="C154" s="9">
        <v>63</v>
      </c>
      <c r="D154" s="9">
        <v>33</v>
      </c>
      <c r="E154" s="9">
        <v>33</v>
      </c>
      <c r="F154" s="9">
        <v>0</v>
      </c>
      <c r="G154" s="61">
        <v>1</v>
      </c>
    </row>
    <row r="155" spans="2:7" x14ac:dyDescent="0.3">
      <c r="B155" s="76" t="s">
        <v>336</v>
      </c>
      <c r="C155" s="9">
        <v>60</v>
      </c>
      <c r="D155" s="9">
        <v>30</v>
      </c>
      <c r="E155" s="9">
        <v>30</v>
      </c>
      <c r="F155" s="9">
        <v>0</v>
      </c>
      <c r="G155" s="61">
        <v>1</v>
      </c>
    </row>
    <row r="156" spans="2:7" x14ac:dyDescent="0.3">
      <c r="B156" s="76" t="s">
        <v>316</v>
      </c>
      <c r="C156" s="9">
        <v>60</v>
      </c>
      <c r="D156" s="9">
        <v>30</v>
      </c>
      <c r="E156" s="9">
        <v>30</v>
      </c>
      <c r="F156" s="9">
        <v>0</v>
      </c>
      <c r="G156" s="61">
        <v>1</v>
      </c>
    </row>
    <row r="157" spans="2:7" x14ac:dyDescent="0.3">
      <c r="B157" s="76" t="s">
        <v>331</v>
      </c>
      <c r="C157" s="9">
        <v>60</v>
      </c>
      <c r="D157" s="9">
        <v>24</v>
      </c>
      <c r="E157" s="9">
        <v>24</v>
      </c>
      <c r="F157" s="9">
        <v>0</v>
      </c>
      <c r="G157" s="61">
        <v>1</v>
      </c>
    </row>
    <row r="158" spans="2:7" x14ac:dyDescent="0.3">
      <c r="B158" s="76" t="s">
        <v>311</v>
      </c>
      <c r="C158" s="9">
        <v>243</v>
      </c>
      <c r="D158" s="9">
        <v>125</v>
      </c>
      <c r="E158" s="9">
        <v>124</v>
      </c>
      <c r="F158" s="9">
        <v>1</v>
      </c>
      <c r="G158" s="61">
        <v>0.99199999999999999</v>
      </c>
    </row>
    <row r="159" spans="2:7" x14ac:dyDescent="0.3">
      <c r="B159" s="76" t="s">
        <v>310</v>
      </c>
      <c r="C159" s="9">
        <v>240</v>
      </c>
      <c r="D159" s="9">
        <v>119</v>
      </c>
      <c r="E159" s="9">
        <v>117</v>
      </c>
      <c r="F159" s="9">
        <v>2</v>
      </c>
      <c r="G159" s="61">
        <v>0.98319327731092432</v>
      </c>
    </row>
    <row r="160" spans="2:7" x14ac:dyDescent="0.3">
      <c r="B160" s="76" t="s">
        <v>329</v>
      </c>
      <c r="C160" s="9">
        <v>420</v>
      </c>
      <c r="D160" s="9">
        <v>411</v>
      </c>
      <c r="E160" s="9">
        <v>399</v>
      </c>
      <c r="F160" s="9">
        <v>12</v>
      </c>
      <c r="G160" s="61">
        <v>0.97080291970802923</v>
      </c>
    </row>
    <row r="161" spans="2:7" x14ac:dyDescent="0.3">
      <c r="B161" s="76" t="s">
        <v>318</v>
      </c>
      <c r="C161" s="9">
        <v>120</v>
      </c>
      <c r="D161" s="9">
        <v>61</v>
      </c>
      <c r="E161" s="9">
        <v>59</v>
      </c>
      <c r="F161" s="9">
        <v>2</v>
      </c>
      <c r="G161" s="61">
        <v>0.96721311475409832</v>
      </c>
    </row>
    <row r="162" spans="2:7" x14ac:dyDescent="0.3">
      <c r="B162" s="76" t="s">
        <v>315</v>
      </c>
      <c r="C162" s="9">
        <v>660</v>
      </c>
      <c r="D162" s="9">
        <v>349</v>
      </c>
      <c r="E162" s="9">
        <v>337</v>
      </c>
      <c r="F162" s="9">
        <v>12</v>
      </c>
      <c r="G162" s="61">
        <v>0.96561604584527216</v>
      </c>
    </row>
    <row r="163" spans="2:7" x14ac:dyDescent="0.3">
      <c r="B163" s="76" t="s">
        <v>314</v>
      </c>
      <c r="C163" s="9">
        <v>180</v>
      </c>
      <c r="D163" s="9">
        <v>90</v>
      </c>
      <c r="E163" s="9">
        <v>86</v>
      </c>
      <c r="F163" s="9">
        <v>4</v>
      </c>
      <c r="G163" s="61">
        <v>0.9555555555555556</v>
      </c>
    </row>
    <row r="164" spans="2:7" x14ac:dyDescent="0.3">
      <c r="B164" s="76" t="s">
        <v>339</v>
      </c>
      <c r="C164" s="9">
        <v>120</v>
      </c>
      <c r="D164" s="9">
        <v>64</v>
      </c>
      <c r="E164" s="9">
        <v>61</v>
      </c>
      <c r="F164" s="9">
        <v>3</v>
      </c>
      <c r="G164" s="61">
        <v>0.953125</v>
      </c>
    </row>
    <row r="165" spans="2:7" x14ac:dyDescent="0.3">
      <c r="B165" s="76" t="s">
        <v>319</v>
      </c>
      <c r="C165" s="9">
        <v>360</v>
      </c>
      <c r="D165" s="9">
        <v>195</v>
      </c>
      <c r="E165" s="9">
        <v>184</v>
      </c>
      <c r="F165" s="9">
        <v>11</v>
      </c>
      <c r="G165" s="61">
        <v>0.94358974358974357</v>
      </c>
    </row>
    <row r="166" spans="2:7" x14ac:dyDescent="0.3">
      <c r="B166" s="76" t="s">
        <v>324</v>
      </c>
      <c r="C166" s="9">
        <v>600</v>
      </c>
      <c r="D166" s="9">
        <v>301</v>
      </c>
      <c r="E166" s="9">
        <v>284</v>
      </c>
      <c r="F166" s="9">
        <v>17</v>
      </c>
      <c r="G166" s="61">
        <v>0.94352159468438535</v>
      </c>
    </row>
    <row r="167" spans="2:7" x14ac:dyDescent="0.3">
      <c r="B167" s="76" t="s">
        <v>332</v>
      </c>
      <c r="C167" s="9">
        <v>150</v>
      </c>
      <c r="D167" s="9">
        <v>102</v>
      </c>
      <c r="E167" s="9">
        <v>95</v>
      </c>
      <c r="F167" s="9">
        <v>7</v>
      </c>
      <c r="G167" s="61">
        <v>0.93137254901960786</v>
      </c>
    </row>
    <row r="168" spans="2:7" x14ac:dyDescent="0.3">
      <c r="B168" s="76" t="s">
        <v>425</v>
      </c>
      <c r="C168" s="9">
        <v>60</v>
      </c>
      <c r="D168" s="9">
        <v>26</v>
      </c>
      <c r="E168" s="9">
        <v>24</v>
      </c>
      <c r="F168" s="9">
        <v>2</v>
      </c>
      <c r="G168" s="61">
        <v>0.92307692307692313</v>
      </c>
    </row>
    <row r="169" spans="2:7" x14ac:dyDescent="0.3">
      <c r="B169" s="76" t="s">
        <v>322</v>
      </c>
      <c r="C169" s="9">
        <v>180</v>
      </c>
      <c r="D169" s="9">
        <v>98</v>
      </c>
      <c r="E169" s="9">
        <v>90</v>
      </c>
      <c r="F169" s="9">
        <v>8</v>
      </c>
      <c r="G169" s="61">
        <v>0.91836734693877553</v>
      </c>
    </row>
    <row r="170" spans="2:7" x14ac:dyDescent="0.3">
      <c r="B170" s="76" t="s">
        <v>313</v>
      </c>
      <c r="C170" s="9">
        <v>240</v>
      </c>
      <c r="D170" s="9">
        <v>120</v>
      </c>
      <c r="E170" s="9">
        <v>110</v>
      </c>
      <c r="F170" s="9">
        <v>10</v>
      </c>
      <c r="G170" s="61">
        <v>0.91666666666666663</v>
      </c>
    </row>
    <row r="171" spans="2:7" x14ac:dyDescent="0.3">
      <c r="B171" s="76" t="s">
        <v>335</v>
      </c>
      <c r="C171" s="9">
        <v>170</v>
      </c>
      <c r="D171" s="9">
        <v>90</v>
      </c>
      <c r="E171" s="9">
        <v>82</v>
      </c>
      <c r="F171" s="9">
        <v>8</v>
      </c>
      <c r="G171" s="61">
        <v>0.91111111111111109</v>
      </c>
    </row>
    <row r="172" spans="2:7" x14ac:dyDescent="0.3">
      <c r="B172" s="76" t="s">
        <v>326</v>
      </c>
      <c r="C172" s="9">
        <v>180</v>
      </c>
      <c r="D172" s="9">
        <v>91</v>
      </c>
      <c r="E172" s="9">
        <v>81</v>
      </c>
      <c r="F172" s="9">
        <v>10</v>
      </c>
      <c r="G172" s="61">
        <v>0.89010989010989006</v>
      </c>
    </row>
    <row r="173" spans="2:7" x14ac:dyDescent="0.3">
      <c r="B173" s="76" t="s">
        <v>321</v>
      </c>
      <c r="C173" s="9">
        <v>360</v>
      </c>
      <c r="D173" s="9">
        <v>186</v>
      </c>
      <c r="E173" s="9">
        <v>165</v>
      </c>
      <c r="F173" s="9">
        <v>21</v>
      </c>
      <c r="G173" s="61">
        <v>0.88709677419354838</v>
      </c>
    </row>
    <row r="174" spans="2:7" x14ac:dyDescent="0.3">
      <c r="B174" s="76" t="s">
        <v>327</v>
      </c>
      <c r="C174" s="9">
        <v>120</v>
      </c>
      <c r="D174" s="9">
        <v>109</v>
      </c>
      <c r="E174" s="9">
        <v>95</v>
      </c>
      <c r="F174" s="9">
        <v>14</v>
      </c>
      <c r="G174" s="61">
        <v>0.87155963302752293</v>
      </c>
    </row>
    <row r="175" spans="2:7" x14ac:dyDescent="0.3">
      <c r="B175" s="76" t="s">
        <v>348</v>
      </c>
      <c r="C175" s="9">
        <v>90</v>
      </c>
      <c r="D175" s="9">
        <v>60</v>
      </c>
      <c r="E175" s="9">
        <v>52</v>
      </c>
      <c r="F175" s="9">
        <v>8</v>
      </c>
      <c r="G175" s="61">
        <v>0.8666666666666667</v>
      </c>
    </row>
    <row r="176" spans="2:7" x14ac:dyDescent="0.3">
      <c r="B176" s="76" t="s">
        <v>341</v>
      </c>
      <c r="C176" s="9">
        <v>420</v>
      </c>
      <c r="D176" s="9">
        <v>235</v>
      </c>
      <c r="E176" s="9">
        <v>201</v>
      </c>
      <c r="F176" s="9">
        <v>34</v>
      </c>
      <c r="G176" s="61">
        <v>0.85531914893617023</v>
      </c>
    </row>
    <row r="177" spans="2:7" x14ac:dyDescent="0.3">
      <c r="B177" s="76" t="s">
        <v>424</v>
      </c>
      <c r="C177" s="9">
        <v>60</v>
      </c>
      <c r="D177" s="9">
        <v>33</v>
      </c>
      <c r="E177" s="9">
        <v>28</v>
      </c>
      <c r="F177" s="9">
        <v>5</v>
      </c>
      <c r="G177" s="61">
        <v>0.84848484848484851</v>
      </c>
    </row>
    <row r="178" spans="2:7" x14ac:dyDescent="0.3">
      <c r="B178" s="76" t="s">
        <v>325</v>
      </c>
      <c r="C178" s="9">
        <v>1748</v>
      </c>
      <c r="D178" s="9">
        <v>947</v>
      </c>
      <c r="E178" s="9">
        <v>803</v>
      </c>
      <c r="F178" s="9">
        <v>144</v>
      </c>
      <c r="G178" s="61">
        <v>0.84794086589229145</v>
      </c>
    </row>
    <row r="179" spans="2:7" x14ac:dyDescent="0.3">
      <c r="B179" s="76" t="s">
        <v>350</v>
      </c>
      <c r="C179" s="9">
        <v>60</v>
      </c>
      <c r="D179" s="9">
        <v>37</v>
      </c>
      <c r="E179" s="9">
        <v>31</v>
      </c>
      <c r="F179" s="9">
        <v>6</v>
      </c>
      <c r="G179" s="61">
        <v>0.83783783783783783</v>
      </c>
    </row>
    <row r="180" spans="2:7" x14ac:dyDescent="0.3">
      <c r="B180" s="76" t="s">
        <v>342</v>
      </c>
      <c r="C180" s="9">
        <v>120</v>
      </c>
      <c r="D180" s="9">
        <v>67</v>
      </c>
      <c r="E180" s="9">
        <v>56</v>
      </c>
      <c r="F180" s="9">
        <v>11</v>
      </c>
      <c r="G180" s="61">
        <v>0.83582089552238803</v>
      </c>
    </row>
    <row r="181" spans="2:7" x14ac:dyDescent="0.3">
      <c r="B181" s="76" t="s">
        <v>328</v>
      </c>
      <c r="C181" s="9">
        <v>300</v>
      </c>
      <c r="D181" s="9">
        <v>149</v>
      </c>
      <c r="E181" s="9">
        <v>124</v>
      </c>
      <c r="F181" s="9">
        <v>25</v>
      </c>
      <c r="G181" s="61">
        <v>0.83221476510067116</v>
      </c>
    </row>
    <row r="182" spans="2:7" x14ac:dyDescent="0.3">
      <c r="B182" s="76" t="s">
        <v>334</v>
      </c>
      <c r="C182" s="9">
        <v>773</v>
      </c>
      <c r="D182" s="9">
        <v>405</v>
      </c>
      <c r="E182" s="9">
        <v>337</v>
      </c>
      <c r="F182" s="9">
        <v>68</v>
      </c>
      <c r="G182" s="61">
        <v>0.83209876543209882</v>
      </c>
    </row>
    <row r="183" spans="2:7" x14ac:dyDescent="0.3">
      <c r="B183" s="76" t="s">
        <v>382</v>
      </c>
      <c r="C183" s="9">
        <v>2270</v>
      </c>
      <c r="D183" s="9">
        <v>1206</v>
      </c>
      <c r="E183" s="9">
        <v>995</v>
      </c>
      <c r="F183" s="9">
        <v>211</v>
      </c>
      <c r="G183" s="61">
        <v>0.82504145936981754</v>
      </c>
    </row>
    <row r="184" spans="2:7" x14ac:dyDescent="0.3">
      <c r="B184" s="76" t="s">
        <v>345</v>
      </c>
      <c r="C184" s="9">
        <v>60</v>
      </c>
      <c r="D184" s="9">
        <v>37</v>
      </c>
      <c r="E184" s="9">
        <v>30</v>
      </c>
      <c r="F184" s="9">
        <v>7</v>
      </c>
      <c r="G184" s="61">
        <v>0.81081081081081074</v>
      </c>
    </row>
    <row r="185" spans="2:7" x14ac:dyDescent="0.3">
      <c r="B185" s="76" t="s">
        <v>320</v>
      </c>
      <c r="C185" s="9">
        <v>1020</v>
      </c>
      <c r="D185" s="9">
        <v>575</v>
      </c>
      <c r="E185" s="9">
        <v>454</v>
      </c>
      <c r="F185" s="9">
        <v>121</v>
      </c>
      <c r="G185" s="61">
        <v>0.78956521739130436</v>
      </c>
    </row>
    <row r="186" spans="2:7" x14ac:dyDescent="0.3">
      <c r="B186" s="76" t="s">
        <v>330</v>
      </c>
      <c r="C186" s="9">
        <v>243</v>
      </c>
      <c r="D186" s="9">
        <v>140</v>
      </c>
      <c r="E186" s="9">
        <v>110</v>
      </c>
      <c r="F186" s="9">
        <v>30</v>
      </c>
      <c r="G186" s="61">
        <v>0.7857142857142857</v>
      </c>
    </row>
    <row r="187" spans="2:7" x14ac:dyDescent="0.3">
      <c r="B187" s="76" t="s">
        <v>346</v>
      </c>
      <c r="C187" s="9">
        <v>60</v>
      </c>
      <c r="D187" s="9">
        <v>32</v>
      </c>
      <c r="E187" s="9">
        <v>25</v>
      </c>
      <c r="F187" s="9">
        <v>7</v>
      </c>
      <c r="G187" s="61">
        <v>0.78125</v>
      </c>
    </row>
    <row r="188" spans="2:7" x14ac:dyDescent="0.3">
      <c r="B188" s="76" t="s">
        <v>359</v>
      </c>
      <c r="C188" s="9">
        <v>1342</v>
      </c>
      <c r="D188" s="9">
        <v>746</v>
      </c>
      <c r="E188" s="9">
        <v>574</v>
      </c>
      <c r="F188" s="9">
        <v>172</v>
      </c>
      <c r="G188" s="61">
        <v>0.76943699731903492</v>
      </c>
    </row>
    <row r="189" spans="2:7" x14ac:dyDescent="0.3">
      <c r="B189" s="76" t="s">
        <v>371</v>
      </c>
      <c r="C189" s="9">
        <v>2640</v>
      </c>
      <c r="D189" s="9">
        <v>1447</v>
      </c>
      <c r="E189" s="9">
        <v>1103</v>
      </c>
      <c r="F189" s="9">
        <v>344</v>
      </c>
      <c r="G189" s="61">
        <v>0.76226675881133377</v>
      </c>
    </row>
    <row r="190" spans="2:7" x14ac:dyDescent="0.3">
      <c r="B190" s="76" t="s">
        <v>343</v>
      </c>
      <c r="C190" s="9">
        <v>480</v>
      </c>
      <c r="D190" s="9">
        <v>268</v>
      </c>
      <c r="E190" s="9">
        <v>203</v>
      </c>
      <c r="F190" s="9">
        <v>65</v>
      </c>
      <c r="G190" s="61">
        <v>0.7574626865671642</v>
      </c>
    </row>
    <row r="191" spans="2:7" x14ac:dyDescent="0.3">
      <c r="B191" s="76" t="s">
        <v>367</v>
      </c>
      <c r="C191" s="9">
        <v>1110</v>
      </c>
      <c r="D191" s="9">
        <v>593</v>
      </c>
      <c r="E191" s="9">
        <v>447</v>
      </c>
      <c r="F191" s="9">
        <v>146</v>
      </c>
      <c r="G191" s="61">
        <v>0.75379426644182124</v>
      </c>
    </row>
    <row r="192" spans="2:7" x14ac:dyDescent="0.3">
      <c r="B192" s="76" t="s">
        <v>344</v>
      </c>
      <c r="C192" s="9">
        <v>300</v>
      </c>
      <c r="D192" s="9">
        <v>157</v>
      </c>
      <c r="E192" s="9">
        <v>117</v>
      </c>
      <c r="F192" s="9">
        <v>40</v>
      </c>
      <c r="G192" s="61">
        <v>0.74522292993630579</v>
      </c>
    </row>
    <row r="193" spans="2:7" x14ac:dyDescent="0.3">
      <c r="B193" s="76" t="s">
        <v>383</v>
      </c>
      <c r="C193" s="9">
        <v>1130</v>
      </c>
      <c r="D193" s="9">
        <v>597</v>
      </c>
      <c r="E193" s="9">
        <v>444</v>
      </c>
      <c r="F193" s="9">
        <v>153</v>
      </c>
      <c r="G193" s="61">
        <v>0.74371859296482412</v>
      </c>
    </row>
    <row r="194" spans="2:7" x14ac:dyDescent="0.3">
      <c r="B194" s="76" t="s">
        <v>351</v>
      </c>
      <c r="C194" s="9">
        <v>120</v>
      </c>
      <c r="D194" s="9">
        <v>58</v>
      </c>
      <c r="E194" s="9">
        <v>43</v>
      </c>
      <c r="F194" s="9">
        <v>15</v>
      </c>
      <c r="G194" s="61">
        <v>0.74137931034482762</v>
      </c>
    </row>
    <row r="195" spans="2:7" x14ac:dyDescent="0.3">
      <c r="B195" s="76" t="s">
        <v>365</v>
      </c>
      <c r="C195" s="9">
        <v>270</v>
      </c>
      <c r="D195" s="9">
        <v>145</v>
      </c>
      <c r="E195" s="9">
        <v>102</v>
      </c>
      <c r="F195" s="9">
        <v>43</v>
      </c>
      <c r="G195" s="61">
        <v>0.70344827586206904</v>
      </c>
    </row>
    <row r="196" spans="2:7" x14ac:dyDescent="0.3">
      <c r="B196" s="76" t="s">
        <v>380</v>
      </c>
      <c r="C196" s="9">
        <v>940</v>
      </c>
      <c r="D196" s="9">
        <v>549</v>
      </c>
      <c r="E196" s="9">
        <v>386</v>
      </c>
      <c r="F196" s="9">
        <v>163</v>
      </c>
      <c r="G196" s="61">
        <v>0.7030965391621129</v>
      </c>
    </row>
    <row r="197" spans="2:7" x14ac:dyDescent="0.3">
      <c r="B197" s="76" t="s">
        <v>370</v>
      </c>
      <c r="C197" s="9">
        <v>300</v>
      </c>
      <c r="D197" s="9">
        <v>170</v>
      </c>
      <c r="E197" s="9">
        <v>119</v>
      </c>
      <c r="F197" s="9">
        <v>51</v>
      </c>
      <c r="G197" s="61">
        <v>0.7</v>
      </c>
    </row>
    <row r="198" spans="2:7" x14ac:dyDescent="0.3">
      <c r="B198" s="76" t="s">
        <v>354</v>
      </c>
      <c r="C198" s="9">
        <v>120</v>
      </c>
      <c r="D198" s="9">
        <v>73</v>
      </c>
      <c r="E198" s="9">
        <v>51</v>
      </c>
      <c r="F198" s="9">
        <v>22</v>
      </c>
      <c r="G198" s="61">
        <v>0.69863013698630139</v>
      </c>
    </row>
    <row r="199" spans="2:7" x14ac:dyDescent="0.3">
      <c r="B199" s="76" t="s">
        <v>364</v>
      </c>
      <c r="C199" s="9">
        <v>494</v>
      </c>
      <c r="D199" s="9">
        <v>256</v>
      </c>
      <c r="E199" s="9">
        <v>176</v>
      </c>
      <c r="F199" s="9">
        <v>80</v>
      </c>
      <c r="G199" s="61">
        <v>0.6875</v>
      </c>
    </row>
    <row r="200" spans="2:7" x14ac:dyDescent="0.3">
      <c r="B200" s="76" t="s">
        <v>377</v>
      </c>
      <c r="C200" s="9">
        <v>420</v>
      </c>
      <c r="D200" s="9">
        <v>249</v>
      </c>
      <c r="E200" s="9">
        <v>169</v>
      </c>
      <c r="F200" s="9">
        <v>80</v>
      </c>
      <c r="G200" s="61">
        <v>0.67871485943775101</v>
      </c>
    </row>
    <row r="201" spans="2:7" x14ac:dyDescent="0.3">
      <c r="B201" s="76" t="s">
        <v>360</v>
      </c>
      <c r="C201" s="9">
        <v>120</v>
      </c>
      <c r="D201" s="9">
        <v>71</v>
      </c>
      <c r="E201" s="9">
        <v>48</v>
      </c>
      <c r="F201" s="9">
        <v>23</v>
      </c>
      <c r="G201" s="61">
        <v>0.676056338028169</v>
      </c>
    </row>
    <row r="202" spans="2:7" x14ac:dyDescent="0.3">
      <c r="B202" s="76" t="s">
        <v>376</v>
      </c>
      <c r="C202" s="9">
        <v>280</v>
      </c>
      <c r="D202" s="9">
        <v>158</v>
      </c>
      <c r="E202" s="9">
        <v>106</v>
      </c>
      <c r="F202" s="9">
        <v>52</v>
      </c>
      <c r="G202" s="61">
        <v>0.67088607594936711</v>
      </c>
    </row>
    <row r="203" spans="2:7" x14ac:dyDescent="0.3">
      <c r="B203" s="76" t="s">
        <v>423</v>
      </c>
      <c r="C203" s="9">
        <v>60</v>
      </c>
      <c r="D203" s="9">
        <v>48</v>
      </c>
      <c r="E203" s="9">
        <v>32</v>
      </c>
      <c r="F203" s="9">
        <v>16</v>
      </c>
      <c r="G203" s="61">
        <v>0.66666666666666674</v>
      </c>
    </row>
    <row r="204" spans="2:7" x14ac:dyDescent="0.3">
      <c r="B204" s="76" t="s">
        <v>384</v>
      </c>
      <c r="C204" s="9">
        <v>880</v>
      </c>
      <c r="D204" s="9">
        <v>554</v>
      </c>
      <c r="E204" s="9">
        <v>352</v>
      </c>
      <c r="F204" s="9">
        <v>202</v>
      </c>
      <c r="G204" s="61">
        <v>0.63537906137184108</v>
      </c>
    </row>
    <row r="205" spans="2:7" x14ac:dyDescent="0.3">
      <c r="B205" s="76" t="s">
        <v>347</v>
      </c>
      <c r="C205" s="9">
        <v>260</v>
      </c>
      <c r="D205" s="9">
        <v>142</v>
      </c>
      <c r="E205" s="9">
        <v>89</v>
      </c>
      <c r="F205" s="9">
        <v>53</v>
      </c>
      <c r="G205" s="61">
        <v>0.62676056338028174</v>
      </c>
    </row>
    <row r="206" spans="2:7" x14ac:dyDescent="0.3">
      <c r="B206" s="76" t="s">
        <v>349</v>
      </c>
      <c r="C206" s="9">
        <v>330</v>
      </c>
      <c r="D206" s="9">
        <v>189</v>
      </c>
      <c r="E206" s="9">
        <v>115</v>
      </c>
      <c r="F206" s="9">
        <v>74</v>
      </c>
      <c r="G206" s="61">
        <v>0.60846560846560849</v>
      </c>
    </row>
    <row r="207" spans="2:7" x14ac:dyDescent="0.3">
      <c r="B207" s="76" t="s">
        <v>378</v>
      </c>
      <c r="C207" s="9">
        <v>420</v>
      </c>
      <c r="D207" s="9">
        <v>289</v>
      </c>
      <c r="E207" s="9">
        <v>158</v>
      </c>
      <c r="F207" s="9">
        <v>131</v>
      </c>
      <c r="G207" s="61">
        <v>0.54671280276816603</v>
      </c>
    </row>
    <row r="208" spans="2:7" x14ac:dyDescent="0.3">
      <c r="B208" s="76" t="s">
        <v>338</v>
      </c>
      <c r="C208" s="9">
        <v>120</v>
      </c>
      <c r="D208" s="9">
        <v>77</v>
      </c>
      <c r="E208" s="9">
        <v>39</v>
      </c>
      <c r="F208" s="9">
        <v>38</v>
      </c>
      <c r="G208" s="61">
        <v>0.50649350649350655</v>
      </c>
    </row>
    <row r="209" spans="2:7" x14ac:dyDescent="0.3">
      <c r="B209" s="76" t="s">
        <v>374</v>
      </c>
      <c r="C209" s="9">
        <v>420</v>
      </c>
      <c r="D209" s="9">
        <v>266</v>
      </c>
      <c r="E209" s="9">
        <v>133</v>
      </c>
      <c r="F209" s="9">
        <v>133</v>
      </c>
      <c r="G209" s="61">
        <v>0.5</v>
      </c>
    </row>
    <row r="210" spans="2:7" x14ac:dyDescent="0.3">
      <c r="B210" s="76" t="s">
        <v>381</v>
      </c>
      <c r="C210" s="9">
        <v>300</v>
      </c>
      <c r="D210" s="9">
        <v>192</v>
      </c>
      <c r="E210" s="9">
        <v>93</v>
      </c>
      <c r="F210" s="9">
        <v>99</v>
      </c>
      <c r="G210" s="61">
        <v>0.484375</v>
      </c>
    </row>
    <row r="211" spans="2:7" x14ac:dyDescent="0.3">
      <c r="B211" s="76" t="s">
        <v>379</v>
      </c>
      <c r="C211" s="9">
        <v>410</v>
      </c>
      <c r="D211" s="9">
        <v>272</v>
      </c>
      <c r="E211" s="9">
        <v>110</v>
      </c>
      <c r="F211" s="9">
        <v>162</v>
      </c>
      <c r="G211" s="61">
        <v>0.40441176470588236</v>
      </c>
    </row>
    <row r="212" spans="2:7" x14ac:dyDescent="0.3">
      <c r="B212" s="76" t="s">
        <v>366</v>
      </c>
      <c r="C212" s="9">
        <v>60</v>
      </c>
      <c r="D212" s="9">
        <v>40</v>
      </c>
      <c r="E212" s="9">
        <v>16</v>
      </c>
      <c r="F212" s="9">
        <v>24</v>
      </c>
      <c r="G212" s="61">
        <v>0.4</v>
      </c>
    </row>
    <row r="213" spans="2:7" x14ac:dyDescent="0.3">
      <c r="B213" s="76" t="s">
        <v>361</v>
      </c>
      <c r="C213" s="9">
        <v>180</v>
      </c>
      <c r="D213" s="9">
        <v>110</v>
      </c>
      <c r="E213" s="9">
        <v>42</v>
      </c>
      <c r="F213" s="9">
        <v>68</v>
      </c>
      <c r="G213" s="61">
        <v>0.38181818181818183</v>
      </c>
    </row>
    <row r="214" spans="2:7" x14ac:dyDescent="0.3">
      <c r="B214" s="76" t="s">
        <v>375</v>
      </c>
      <c r="C214" s="9">
        <v>120</v>
      </c>
      <c r="D214" s="9">
        <v>92</v>
      </c>
      <c r="E214" s="9">
        <v>34</v>
      </c>
      <c r="F214" s="9">
        <v>58</v>
      </c>
      <c r="G214" s="61">
        <v>0.36956521739130432</v>
      </c>
    </row>
    <row r="215" spans="2:7" x14ac:dyDescent="0.3">
      <c r="B215" s="76" t="s">
        <v>372</v>
      </c>
      <c r="C215" s="9">
        <v>90</v>
      </c>
      <c r="D215" s="9">
        <v>57</v>
      </c>
      <c r="E215" s="9">
        <v>21</v>
      </c>
      <c r="F215" s="9">
        <v>36</v>
      </c>
      <c r="G215" s="61">
        <v>0.36842105263157898</v>
      </c>
    </row>
    <row r="216" spans="2:7" x14ac:dyDescent="0.3">
      <c r="B216" s="76" t="s">
        <v>358</v>
      </c>
      <c r="C216" s="9">
        <v>90</v>
      </c>
      <c r="D216" s="9">
        <v>52</v>
      </c>
      <c r="E216" s="9">
        <v>19</v>
      </c>
      <c r="F216" s="9">
        <v>33</v>
      </c>
      <c r="G216" s="61">
        <v>0.36538461538461542</v>
      </c>
    </row>
    <row r="217" spans="2:7" x14ac:dyDescent="0.3">
      <c r="B217" s="76" t="s">
        <v>386</v>
      </c>
      <c r="C217" s="9">
        <v>420</v>
      </c>
      <c r="D217" s="9">
        <v>299</v>
      </c>
      <c r="E217" s="9">
        <v>105</v>
      </c>
      <c r="F217" s="9">
        <v>194</v>
      </c>
      <c r="G217" s="61">
        <v>0.3511705685618729</v>
      </c>
    </row>
    <row r="218" spans="2:7" x14ac:dyDescent="0.3">
      <c r="B218" s="76" t="s">
        <v>363</v>
      </c>
      <c r="C218" s="9">
        <v>120</v>
      </c>
      <c r="D218" s="9">
        <v>90</v>
      </c>
      <c r="E218" s="9">
        <v>31</v>
      </c>
      <c r="F218" s="9">
        <v>59</v>
      </c>
      <c r="G218" s="61">
        <v>0.34444444444444444</v>
      </c>
    </row>
    <row r="219" spans="2:7" x14ac:dyDescent="0.3">
      <c r="B219" s="76" t="s">
        <v>385</v>
      </c>
      <c r="C219" s="9">
        <v>540</v>
      </c>
      <c r="D219" s="9">
        <v>349</v>
      </c>
      <c r="E219" s="9">
        <v>112</v>
      </c>
      <c r="F219" s="9">
        <v>237</v>
      </c>
      <c r="G219" s="61">
        <v>0.3209169054441261</v>
      </c>
    </row>
    <row r="220" spans="2:7" x14ac:dyDescent="0.3">
      <c r="B220" s="76" t="s">
        <v>355</v>
      </c>
      <c r="C220" s="9">
        <v>30</v>
      </c>
      <c r="D220" s="9">
        <v>22</v>
      </c>
      <c r="E220" s="9">
        <v>7</v>
      </c>
      <c r="F220" s="9">
        <v>15</v>
      </c>
      <c r="G220" s="61">
        <v>0.31818181818181823</v>
      </c>
    </row>
    <row r="221" spans="2:7" x14ac:dyDescent="0.3">
      <c r="B221" s="76" t="s">
        <v>356</v>
      </c>
      <c r="C221" s="9">
        <v>120</v>
      </c>
      <c r="D221" s="9">
        <v>85</v>
      </c>
      <c r="E221" s="9">
        <v>27</v>
      </c>
      <c r="F221" s="9">
        <v>58</v>
      </c>
      <c r="G221" s="61">
        <v>0.31764705882352939</v>
      </c>
    </row>
    <row r="222" spans="2:7" x14ac:dyDescent="0.3">
      <c r="B222" s="76" t="s">
        <v>362</v>
      </c>
      <c r="C222" s="9">
        <v>60</v>
      </c>
      <c r="D222" s="9">
        <v>38</v>
      </c>
      <c r="E222" s="9">
        <v>12</v>
      </c>
      <c r="F222" s="9">
        <v>26</v>
      </c>
      <c r="G222" s="61">
        <v>0.31578947368421051</v>
      </c>
    </row>
    <row r="223" spans="2:7" x14ac:dyDescent="0.3">
      <c r="B223" s="76" t="s">
        <v>357</v>
      </c>
      <c r="C223" s="9">
        <v>120</v>
      </c>
      <c r="D223" s="9">
        <v>83</v>
      </c>
      <c r="E223" s="9">
        <v>25</v>
      </c>
      <c r="F223" s="9">
        <v>58</v>
      </c>
      <c r="G223" s="61">
        <v>0.3012048192771084</v>
      </c>
    </row>
    <row r="224" spans="2:7" x14ac:dyDescent="0.3">
      <c r="B224" s="76" t="s">
        <v>464</v>
      </c>
      <c r="C224" s="9">
        <v>60</v>
      </c>
      <c r="D224" s="9">
        <v>47</v>
      </c>
      <c r="E224" s="9">
        <v>13</v>
      </c>
      <c r="F224" s="9">
        <v>34</v>
      </c>
      <c r="G224" s="61">
        <v>0.27659574468085102</v>
      </c>
    </row>
    <row r="225" spans="2:7" x14ac:dyDescent="0.3">
      <c r="B225" s="76" t="s">
        <v>369</v>
      </c>
      <c r="C225" s="9">
        <v>60</v>
      </c>
      <c r="D225" s="9">
        <v>49</v>
      </c>
      <c r="E225" s="9">
        <v>13</v>
      </c>
      <c r="F225" s="9">
        <v>36</v>
      </c>
      <c r="G225" s="61">
        <v>0.26530612244897955</v>
      </c>
    </row>
    <row r="226" spans="2:7" x14ac:dyDescent="0.3">
      <c r="B226" s="76" t="s">
        <v>422</v>
      </c>
      <c r="C226" s="9">
        <v>60</v>
      </c>
      <c r="D226" s="9">
        <v>51</v>
      </c>
      <c r="E226" s="9">
        <v>13</v>
      </c>
      <c r="F226" s="9">
        <v>38</v>
      </c>
      <c r="G226" s="61">
        <v>0.25490196078431371</v>
      </c>
    </row>
    <row r="227" spans="2:7" x14ac:dyDescent="0.3">
      <c r="B227" s="76" t="s">
        <v>421</v>
      </c>
      <c r="C227" s="9">
        <v>60</v>
      </c>
      <c r="D227" s="9">
        <v>48</v>
      </c>
      <c r="E227" s="9">
        <v>12</v>
      </c>
      <c r="F227" s="9">
        <v>36</v>
      </c>
      <c r="G227" s="61">
        <v>0.25</v>
      </c>
    </row>
    <row r="228" spans="2:7" x14ac:dyDescent="0.3">
      <c r="B228" s="76" t="s">
        <v>368</v>
      </c>
      <c r="C228" s="9">
        <v>120</v>
      </c>
      <c r="D228" s="9">
        <v>94</v>
      </c>
      <c r="E228" s="9">
        <v>23</v>
      </c>
      <c r="F228" s="9">
        <v>71</v>
      </c>
      <c r="G228" s="61">
        <v>0.24468085106382975</v>
      </c>
    </row>
    <row r="229" spans="2:7" x14ac:dyDescent="0.3">
      <c r="B229" s="76" t="s">
        <v>352</v>
      </c>
      <c r="C229" s="9">
        <v>540</v>
      </c>
      <c r="D229" s="9">
        <v>33</v>
      </c>
      <c r="E229" s="9">
        <v>8</v>
      </c>
      <c r="F229" s="9">
        <v>25</v>
      </c>
      <c r="G229" s="61">
        <v>0.24242424242424243</v>
      </c>
    </row>
    <row r="230" spans="2:7" x14ac:dyDescent="0.3">
      <c r="B230" s="76" t="s">
        <v>420</v>
      </c>
      <c r="C230" s="9">
        <v>45</v>
      </c>
      <c r="D230" s="9">
        <v>40</v>
      </c>
      <c r="E230" s="9">
        <v>8</v>
      </c>
      <c r="F230" s="9">
        <v>32</v>
      </c>
      <c r="G230" s="61">
        <v>0.19999999999999996</v>
      </c>
    </row>
    <row r="231" spans="2:7" x14ac:dyDescent="0.3">
      <c r="B231" s="76" t="s">
        <v>465</v>
      </c>
      <c r="C231" s="9">
        <v>90</v>
      </c>
      <c r="D231" s="9">
        <v>68</v>
      </c>
      <c r="E231" s="9">
        <v>8</v>
      </c>
      <c r="F231" s="9">
        <v>60</v>
      </c>
      <c r="G231" s="61">
        <v>0.11764705882352944</v>
      </c>
    </row>
    <row r="232" spans="2:7" x14ac:dyDescent="0.3">
      <c r="B232" s="76" t="s">
        <v>353</v>
      </c>
      <c r="C232" s="9">
        <v>30</v>
      </c>
      <c r="D232" s="9">
        <v>13</v>
      </c>
      <c r="E232" s="9">
        <v>1</v>
      </c>
      <c r="F232" s="9">
        <v>12</v>
      </c>
      <c r="G232" s="61">
        <v>7.6923076923076872E-2</v>
      </c>
    </row>
    <row r="233" spans="2:7" x14ac:dyDescent="0.3">
      <c r="B233" s="75" t="s">
        <v>419</v>
      </c>
      <c r="C233" s="10">
        <v>30</v>
      </c>
      <c r="D233" s="10">
        <v>0</v>
      </c>
      <c r="E233" s="10">
        <v>0</v>
      </c>
      <c r="F233" s="10">
        <v>0</v>
      </c>
      <c r="G233" s="60" t="s">
        <v>239</v>
      </c>
    </row>
    <row r="234" spans="2:7" x14ac:dyDescent="0.3">
      <c r="B234" s="75" t="s">
        <v>4</v>
      </c>
      <c r="C234" s="10">
        <v>28874</v>
      </c>
      <c r="D234" s="10">
        <v>16378</v>
      </c>
      <c r="E234" s="10">
        <v>11990</v>
      </c>
      <c r="F234" s="10">
        <v>4388</v>
      </c>
      <c r="G234" s="60">
        <v>0.73207961900109897</v>
      </c>
    </row>
    <row r="235" spans="2:7" x14ac:dyDescent="0.3">
      <c r="B235" s="76" t="s">
        <v>388</v>
      </c>
    </row>
    <row r="237" spans="2:7" x14ac:dyDescent="0.3">
      <c r="B237" s="66" t="s">
        <v>11</v>
      </c>
      <c r="C237" s="51"/>
      <c r="D237" s="51"/>
      <c r="E237" s="50"/>
    </row>
    <row r="238" spans="2:7" ht="14.4" customHeight="1" x14ac:dyDescent="0.3">
      <c r="B238" s="86" t="s">
        <v>418</v>
      </c>
      <c r="C238" s="87"/>
      <c r="D238" s="87"/>
      <c r="E238" s="88"/>
      <c r="F238" s="27"/>
      <c r="G238" s="27"/>
    </row>
    <row r="239" spans="2:7" x14ac:dyDescent="0.3">
      <c r="B239" s="86"/>
      <c r="C239" s="87"/>
      <c r="D239" s="87"/>
      <c r="E239" s="88"/>
      <c r="F239" s="27"/>
      <c r="G239" s="27"/>
    </row>
    <row r="240" spans="2:7" x14ac:dyDescent="0.3">
      <c r="B240" s="86"/>
      <c r="C240" s="87"/>
      <c r="D240" s="87"/>
      <c r="E240" s="88"/>
      <c r="F240" s="27"/>
      <c r="G240" s="27"/>
    </row>
    <row r="241" spans="2:7" x14ac:dyDescent="0.3">
      <c r="B241" s="86"/>
      <c r="C241" s="87"/>
      <c r="D241" s="87"/>
      <c r="E241" s="88"/>
      <c r="F241" s="27"/>
      <c r="G241" s="27"/>
    </row>
    <row r="242" spans="2:7" x14ac:dyDescent="0.3">
      <c r="B242" s="89"/>
      <c r="C242" s="90"/>
      <c r="D242" s="90"/>
      <c r="E242" s="91"/>
      <c r="F242" s="27"/>
      <c r="G242" s="27"/>
    </row>
    <row r="243" spans="2:7" x14ac:dyDescent="0.3">
      <c r="B243" s="27"/>
      <c r="C243" s="27"/>
      <c r="D243" s="27"/>
      <c r="E243" s="27"/>
      <c r="F243" s="27"/>
      <c r="G243" s="27"/>
    </row>
    <row r="244" spans="2:7" x14ac:dyDescent="0.3">
      <c r="B244" s="27"/>
      <c r="C244" s="27"/>
      <c r="D244" s="27"/>
      <c r="E244" s="27"/>
      <c r="F244" s="27"/>
      <c r="G244" s="27"/>
    </row>
    <row r="245" spans="2:7" x14ac:dyDescent="0.3">
      <c r="B245" s="27"/>
      <c r="C245" s="27"/>
      <c r="D245" s="27"/>
      <c r="E245" s="27"/>
      <c r="F245" s="27"/>
      <c r="G245" s="27"/>
    </row>
  </sheetData>
  <mergeCells count="1">
    <mergeCell ref="B238:E24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B6536-C47A-4E65-84C0-125C4D19DD86}">
  <dimension ref="B6:G47"/>
  <sheetViews>
    <sheetView workbookViewId="0">
      <selection activeCell="S1" sqref="S1"/>
    </sheetView>
  </sheetViews>
  <sheetFormatPr baseColWidth="10" defaultRowHeight="14.4" x14ac:dyDescent="0.3"/>
  <cols>
    <col min="1" max="1" width="3.33203125" style="1" customWidth="1"/>
    <col min="2" max="2" width="17.109375" style="1" customWidth="1"/>
    <col min="3" max="3" width="8.77734375" style="12" bestFit="1" customWidth="1"/>
    <col min="4" max="4" width="12.77734375" style="12" customWidth="1"/>
    <col min="5" max="5" width="9.77734375" style="12" bestFit="1" customWidth="1"/>
    <col min="6" max="6" width="9.44140625" style="12" bestFit="1" customWidth="1"/>
    <col min="7" max="7" width="9.109375" style="8" bestFit="1" customWidth="1"/>
    <col min="8" max="16384" width="11.5546875" style="1"/>
  </cols>
  <sheetData>
    <row r="6" spans="2:7" x14ac:dyDescent="0.3">
      <c r="B6" s="73" t="s">
        <v>442</v>
      </c>
    </row>
    <row r="7" spans="2:7" x14ac:dyDescent="0.3">
      <c r="B7" s="2"/>
      <c r="C7" s="64"/>
      <c r="D7" s="64"/>
      <c r="E7" s="64"/>
      <c r="F7" s="64"/>
      <c r="G7" s="49"/>
    </row>
    <row r="8" spans="2:7" ht="44.4" customHeight="1" x14ac:dyDescent="0.3">
      <c r="B8" s="2"/>
      <c r="C8" s="46" t="s">
        <v>393</v>
      </c>
      <c r="D8" s="46" t="s">
        <v>392</v>
      </c>
      <c r="E8" s="46" t="s">
        <v>257</v>
      </c>
      <c r="F8" s="46" t="s">
        <v>391</v>
      </c>
      <c r="G8" s="67" t="s">
        <v>390</v>
      </c>
    </row>
    <row r="9" spans="2:7" x14ac:dyDescent="0.3">
      <c r="B9" s="83" t="s">
        <v>1</v>
      </c>
      <c r="C9" s="82"/>
      <c r="D9" s="82"/>
      <c r="E9" s="82"/>
      <c r="F9" s="82"/>
      <c r="G9" s="40"/>
    </row>
    <row r="10" spans="2:7" x14ac:dyDescent="0.3">
      <c r="B10" s="80" t="s">
        <v>415</v>
      </c>
      <c r="C10" s="9">
        <v>2469</v>
      </c>
      <c r="D10" s="9">
        <v>1339</v>
      </c>
      <c r="E10" s="9">
        <v>1091</v>
      </c>
      <c r="F10" s="9">
        <f t="shared" ref="F10:F16" si="0">D10-E10</f>
        <v>248</v>
      </c>
      <c r="G10" s="61">
        <f t="shared" ref="G10:G16" si="1">(D10-F10)/D10</f>
        <v>0.81478715459297979</v>
      </c>
    </row>
    <row r="11" spans="2:7" x14ac:dyDescent="0.3">
      <c r="B11" s="80" t="s">
        <v>414</v>
      </c>
      <c r="C11" s="9">
        <v>7530</v>
      </c>
      <c r="D11" s="9">
        <v>4354</v>
      </c>
      <c r="E11" s="9">
        <v>3301</v>
      </c>
      <c r="F11" s="9">
        <f t="shared" si="0"/>
        <v>1053</v>
      </c>
      <c r="G11" s="61">
        <f t="shared" si="1"/>
        <v>0.75815342214056036</v>
      </c>
    </row>
    <row r="12" spans="2:7" x14ac:dyDescent="0.3">
      <c r="B12" s="80" t="s">
        <v>413</v>
      </c>
      <c r="C12" s="9">
        <v>1748</v>
      </c>
      <c r="D12" s="9">
        <v>945</v>
      </c>
      <c r="E12" s="9">
        <v>755</v>
      </c>
      <c r="F12" s="9">
        <f t="shared" si="0"/>
        <v>190</v>
      </c>
      <c r="G12" s="61">
        <f t="shared" si="1"/>
        <v>0.79894179894179895</v>
      </c>
    </row>
    <row r="13" spans="2:7" x14ac:dyDescent="0.3">
      <c r="B13" s="80" t="s">
        <v>412</v>
      </c>
      <c r="C13" s="9">
        <v>1206</v>
      </c>
      <c r="D13" s="9">
        <v>653</v>
      </c>
      <c r="E13" s="9">
        <v>535</v>
      </c>
      <c r="F13" s="9">
        <f t="shared" si="0"/>
        <v>118</v>
      </c>
      <c r="G13" s="61">
        <f t="shared" si="1"/>
        <v>0.81929555895865236</v>
      </c>
    </row>
    <row r="14" spans="2:7" x14ac:dyDescent="0.3">
      <c r="B14" s="80" t="s">
        <v>411</v>
      </c>
      <c r="C14" s="9">
        <v>4590</v>
      </c>
      <c r="D14" s="9">
        <v>2532</v>
      </c>
      <c r="E14" s="9">
        <v>1635</v>
      </c>
      <c r="F14" s="9">
        <f t="shared" si="0"/>
        <v>897</v>
      </c>
      <c r="G14" s="61">
        <f t="shared" si="1"/>
        <v>0.64573459715639814</v>
      </c>
    </row>
    <row r="15" spans="2:7" x14ac:dyDescent="0.3">
      <c r="B15" s="79" t="s">
        <v>408</v>
      </c>
      <c r="C15" s="10">
        <v>240</v>
      </c>
      <c r="D15" s="10">
        <v>122</v>
      </c>
      <c r="E15" s="10">
        <v>98</v>
      </c>
      <c r="F15" s="10">
        <f t="shared" si="0"/>
        <v>24</v>
      </c>
      <c r="G15" s="60">
        <f t="shared" si="1"/>
        <v>0.80327868852459017</v>
      </c>
    </row>
    <row r="16" spans="2:7" x14ac:dyDescent="0.3">
      <c r="B16" s="79" t="s">
        <v>4</v>
      </c>
      <c r="C16" s="10">
        <f>SUM(C10:C15)</f>
        <v>17783</v>
      </c>
      <c r="D16" s="10">
        <f>SUM(D10:D15)</f>
        <v>9945</v>
      </c>
      <c r="E16" s="10">
        <f>SUM(E10:E15)</f>
        <v>7415</v>
      </c>
      <c r="F16" s="10">
        <f t="shared" si="0"/>
        <v>2530</v>
      </c>
      <c r="G16" s="60">
        <f t="shared" si="1"/>
        <v>0.74560080442433385</v>
      </c>
    </row>
    <row r="17" spans="2:7" x14ac:dyDescent="0.3">
      <c r="B17" s="81" t="s">
        <v>5</v>
      </c>
      <c r="C17" s="9"/>
      <c r="D17" s="9"/>
      <c r="E17" s="9"/>
      <c r="F17" s="9"/>
      <c r="G17" s="61"/>
    </row>
    <row r="18" spans="2:7" x14ac:dyDescent="0.3">
      <c r="B18" s="80" t="s">
        <v>415</v>
      </c>
      <c r="C18" s="9" t="s">
        <v>239</v>
      </c>
      <c r="D18" s="9" t="s">
        <v>239</v>
      </c>
      <c r="E18" s="9" t="s">
        <v>239</v>
      </c>
      <c r="F18" s="9" t="s">
        <v>239</v>
      </c>
      <c r="G18" s="61" t="s">
        <v>239</v>
      </c>
    </row>
    <row r="19" spans="2:7" x14ac:dyDescent="0.3">
      <c r="B19" s="80" t="s">
        <v>414</v>
      </c>
      <c r="C19" s="9">
        <f t="shared" ref="C19:E22" si="2">C29-C11</f>
        <v>8927</v>
      </c>
      <c r="D19" s="9">
        <f t="shared" si="2"/>
        <v>5235</v>
      </c>
      <c r="E19" s="9">
        <f t="shared" si="2"/>
        <v>3661</v>
      </c>
      <c r="F19" s="9">
        <f t="shared" ref="F19:F24" si="3">D19-E19</f>
        <v>1574</v>
      </c>
      <c r="G19" s="61">
        <f t="shared" ref="G19:G24" si="4">(D19-F19)/D19</f>
        <v>0.69933142311365804</v>
      </c>
    </row>
    <row r="20" spans="2:7" x14ac:dyDescent="0.3">
      <c r="B20" s="80" t="s">
        <v>413</v>
      </c>
      <c r="C20" s="9">
        <f t="shared" si="2"/>
        <v>390</v>
      </c>
      <c r="D20" s="9">
        <f t="shared" si="2"/>
        <v>245</v>
      </c>
      <c r="E20" s="9">
        <f t="shared" si="2"/>
        <v>211</v>
      </c>
      <c r="F20" s="9">
        <f t="shared" si="3"/>
        <v>34</v>
      </c>
      <c r="G20" s="61">
        <f t="shared" si="4"/>
        <v>0.86122448979591837</v>
      </c>
    </row>
    <row r="21" spans="2:7" x14ac:dyDescent="0.3">
      <c r="B21" s="80" t="s">
        <v>412</v>
      </c>
      <c r="C21" s="9">
        <f t="shared" si="2"/>
        <v>300</v>
      </c>
      <c r="D21" s="9">
        <f t="shared" si="2"/>
        <v>156</v>
      </c>
      <c r="E21" s="9">
        <f t="shared" si="2"/>
        <v>126</v>
      </c>
      <c r="F21" s="9">
        <f t="shared" si="3"/>
        <v>30</v>
      </c>
      <c r="G21" s="61">
        <f t="shared" si="4"/>
        <v>0.80769230769230771</v>
      </c>
    </row>
    <row r="22" spans="2:7" x14ac:dyDescent="0.3">
      <c r="B22" s="80" t="s">
        <v>411</v>
      </c>
      <c r="C22" s="9">
        <f t="shared" si="2"/>
        <v>904</v>
      </c>
      <c r="D22" s="9">
        <f t="shared" si="2"/>
        <v>488</v>
      </c>
      <c r="E22" s="9">
        <f t="shared" si="2"/>
        <v>346</v>
      </c>
      <c r="F22" s="9">
        <f t="shared" si="3"/>
        <v>142</v>
      </c>
      <c r="G22" s="61">
        <f t="shared" si="4"/>
        <v>0.70901639344262291</v>
      </c>
    </row>
    <row r="23" spans="2:7" x14ac:dyDescent="0.3">
      <c r="B23" s="80" t="s">
        <v>410</v>
      </c>
      <c r="C23" s="9">
        <v>150</v>
      </c>
      <c r="D23" s="9">
        <v>74</v>
      </c>
      <c r="E23" s="9">
        <v>56</v>
      </c>
      <c r="F23" s="9">
        <f t="shared" si="3"/>
        <v>18</v>
      </c>
      <c r="G23" s="61">
        <f t="shared" si="4"/>
        <v>0.7567567567567568</v>
      </c>
    </row>
    <row r="24" spans="2:7" x14ac:dyDescent="0.3">
      <c r="B24" s="80" t="s">
        <v>409</v>
      </c>
      <c r="C24" s="9">
        <v>120</v>
      </c>
      <c r="D24" s="9">
        <v>59</v>
      </c>
      <c r="E24" s="9">
        <v>50</v>
      </c>
      <c r="F24" s="9">
        <f t="shared" si="3"/>
        <v>9</v>
      </c>
      <c r="G24" s="61">
        <f t="shared" si="4"/>
        <v>0.84745762711864403</v>
      </c>
    </row>
    <row r="25" spans="2:7" x14ac:dyDescent="0.3">
      <c r="B25" s="79" t="s">
        <v>408</v>
      </c>
      <c r="C25" s="10" t="s">
        <v>239</v>
      </c>
      <c r="D25" s="10" t="s">
        <v>239</v>
      </c>
      <c r="E25" s="10" t="s">
        <v>239</v>
      </c>
      <c r="F25" s="10" t="s">
        <v>239</v>
      </c>
      <c r="G25" s="60" t="s">
        <v>239</v>
      </c>
    </row>
    <row r="26" spans="2:7" x14ac:dyDescent="0.3">
      <c r="B26" s="79" t="s">
        <v>4</v>
      </c>
      <c r="C26" s="10">
        <f>SUM(C19:C24)</f>
        <v>10791</v>
      </c>
      <c r="D26" s="10">
        <f>SUM(D19:D24)</f>
        <v>6257</v>
      </c>
      <c r="E26" s="10">
        <f>SUM(E19:E24)</f>
        <v>4450</v>
      </c>
      <c r="F26" s="10">
        <f>D26-E26</f>
        <v>1807</v>
      </c>
      <c r="G26" s="60">
        <f>(D26-F26)/D26</f>
        <v>0.71120345213361036</v>
      </c>
    </row>
    <row r="27" spans="2:7" x14ac:dyDescent="0.3">
      <c r="B27" s="81" t="s">
        <v>18</v>
      </c>
      <c r="C27" s="9"/>
      <c r="D27" s="9"/>
      <c r="E27" s="9"/>
      <c r="F27" s="9"/>
      <c r="G27" s="61"/>
    </row>
    <row r="28" spans="2:7" x14ac:dyDescent="0.3">
      <c r="B28" s="80" t="s">
        <v>415</v>
      </c>
      <c r="C28" s="9">
        <v>2469</v>
      </c>
      <c r="D28" s="9">
        <v>1339</v>
      </c>
      <c r="E28" s="9">
        <v>1091</v>
      </c>
      <c r="F28" s="9">
        <f t="shared" ref="F28:F36" si="5">D28-E28</f>
        <v>248</v>
      </c>
      <c r="G28" s="61">
        <f t="shared" ref="G28:G36" si="6">(D28-F28)/D28</f>
        <v>0.81478715459297979</v>
      </c>
    </row>
    <row r="29" spans="2:7" x14ac:dyDescent="0.3">
      <c r="B29" s="80" t="s">
        <v>414</v>
      </c>
      <c r="C29" s="9">
        <v>16457</v>
      </c>
      <c r="D29" s="9">
        <v>9589</v>
      </c>
      <c r="E29" s="9">
        <v>6962</v>
      </c>
      <c r="F29" s="9">
        <f t="shared" si="5"/>
        <v>2627</v>
      </c>
      <c r="G29" s="61">
        <f t="shared" si="6"/>
        <v>0.72604025445823339</v>
      </c>
    </row>
    <row r="30" spans="2:7" x14ac:dyDescent="0.3">
      <c r="B30" s="80" t="s">
        <v>413</v>
      </c>
      <c r="C30" s="9">
        <v>2138</v>
      </c>
      <c r="D30" s="9">
        <v>1190</v>
      </c>
      <c r="E30" s="9">
        <v>966</v>
      </c>
      <c r="F30" s="9">
        <f t="shared" si="5"/>
        <v>224</v>
      </c>
      <c r="G30" s="61">
        <f t="shared" si="6"/>
        <v>0.81176470588235294</v>
      </c>
    </row>
    <row r="31" spans="2:7" x14ac:dyDescent="0.3">
      <c r="B31" s="80" t="s">
        <v>412</v>
      </c>
      <c r="C31" s="9">
        <v>1506</v>
      </c>
      <c r="D31" s="9">
        <v>809</v>
      </c>
      <c r="E31" s="9">
        <v>661</v>
      </c>
      <c r="F31" s="9">
        <f t="shared" si="5"/>
        <v>148</v>
      </c>
      <c r="G31" s="61">
        <f t="shared" si="6"/>
        <v>0.81705809641532756</v>
      </c>
    </row>
    <row r="32" spans="2:7" x14ac:dyDescent="0.3">
      <c r="B32" s="80" t="s">
        <v>411</v>
      </c>
      <c r="C32" s="9">
        <v>5494</v>
      </c>
      <c r="D32" s="9">
        <v>3020</v>
      </c>
      <c r="E32" s="9">
        <v>1981</v>
      </c>
      <c r="F32" s="9">
        <f t="shared" si="5"/>
        <v>1039</v>
      </c>
      <c r="G32" s="61">
        <f t="shared" si="6"/>
        <v>0.65596026490066228</v>
      </c>
    </row>
    <row r="33" spans="2:7" x14ac:dyDescent="0.3">
      <c r="B33" s="80" t="s">
        <v>410</v>
      </c>
      <c r="C33" s="9">
        <v>150</v>
      </c>
      <c r="D33" s="9">
        <v>74</v>
      </c>
      <c r="E33" s="9">
        <v>56</v>
      </c>
      <c r="F33" s="9">
        <f t="shared" si="5"/>
        <v>18</v>
      </c>
      <c r="G33" s="61">
        <f t="shared" si="6"/>
        <v>0.7567567567567568</v>
      </c>
    </row>
    <row r="34" spans="2:7" x14ac:dyDescent="0.3">
      <c r="B34" s="80" t="s">
        <v>409</v>
      </c>
      <c r="C34" s="9">
        <v>120</v>
      </c>
      <c r="D34" s="9">
        <v>59</v>
      </c>
      <c r="E34" s="9">
        <v>50</v>
      </c>
      <c r="F34" s="9">
        <f t="shared" si="5"/>
        <v>9</v>
      </c>
      <c r="G34" s="61">
        <f t="shared" si="6"/>
        <v>0.84745762711864403</v>
      </c>
    </row>
    <row r="35" spans="2:7" x14ac:dyDescent="0.3">
      <c r="B35" s="79" t="s">
        <v>408</v>
      </c>
      <c r="C35" s="10">
        <v>240</v>
      </c>
      <c r="D35" s="10">
        <v>122</v>
      </c>
      <c r="E35" s="10">
        <v>98</v>
      </c>
      <c r="F35" s="10">
        <f t="shared" si="5"/>
        <v>24</v>
      </c>
      <c r="G35" s="60">
        <f t="shared" si="6"/>
        <v>0.80327868852459017</v>
      </c>
    </row>
    <row r="36" spans="2:7" x14ac:dyDescent="0.3">
      <c r="B36" s="79" t="s">
        <v>4</v>
      </c>
      <c r="C36" s="10">
        <f>SUM(C28:C35)</f>
        <v>28574</v>
      </c>
      <c r="D36" s="10">
        <f>SUM(D28:D35)</f>
        <v>16202</v>
      </c>
      <c r="E36" s="10">
        <f>SUM(E28:E35)</f>
        <v>11865</v>
      </c>
      <c r="F36" s="10">
        <f t="shared" si="5"/>
        <v>4337</v>
      </c>
      <c r="G36" s="60">
        <f t="shared" si="6"/>
        <v>0.73231699790149363</v>
      </c>
    </row>
    <row r="37" spans="2:7" x14ac:dyDescent="0.3">
      <c r="B37" s="1" t="s">
        <v>388</v>
      </c>
    </row>
    <row r="38" spans="2:7" x14ac:dyDescent="0.3">
      <c r="F38" s="72"/>
    </row>
    <row r="39" spans="2:7" x14ac:dyDescent="0.3">
      <c r="B39" s="15" t="s">
        <v>11</v>
      </c>
      <c r="C39" s="59"/>
      <c r="D39" s="59"/>
      <c r="E39" s="59"/>
      <c r="F39" s="59"/>
      <c r="G39" s="39"/>
    </row>
    <row r="40" spans="2:7" ht="14.4" customHeight="1" x14ac:dyDescent="0.3">
      <c r="B40" s="87" t="s">
        <v>466</v>
      </c>
      <c r="C40" s="87"/>
      <c r="D40" s="87"/>
      <c r="E40" s="87"/>
      <c r="F40" s="87"/>
      <c r="G40" s="87"/>
    </row>
    <row r="41" spans="2:7" x14ac:dyDescent="0.3">
      <c r="B41" s="87"/>
      <c r="C41" s="87"/>
      <c r="D41" s="87"/>
      <c r="E41" s="87"/>
      <c r="F41" s="87"/>
      <c r="G41" s="87"/>
    </row>
    <row r="42" spans="2:7" x14ac:dyDescent="0.3">
      <c r="B42" s="87"/>
      <c r="C42" s="87"/>
      <c r="D42" s="87"/>
      <c r="E42" s="87"/>
      <c r="F42" s="87"/>
      <c r="G42" s="87"/>
    </row>
    <row r="43" spans="2:7" x14ac:dyDescent="0.3">
      <c r="B43" s="87"/>
      <c r="C43" s="87"/>
      <c r="D43" s="87"/>
      <c r="E43" s="87"/>
      <c r="F43" s="87"/>
      <c r="G43" s="87"/>
    </row>
    <row r="44" spans="2:7" x14ac:dyDescent="0.3">
      <c r="B44" s="87"/>
      <c r="C44" s="87"/>
      <c r="D44" s="87"/>
      <c r="E44" s="87"/>
      <c r="F44" s="87"/>
      <c r="G44" s="87"/>
    </row>
    <row r="45" spans="2:7" x14ac:dyDescent="0.3">
      <c r="B45" s="87"/>
      <c r="C45" s="87"/>
      <c r="D45" s="87"/>
      <c r="E45" s="87"/>
      <c r="F45" s="87"/>
      <c r="G45" s="87"/>
    </row>
    <row r="46" spans="2:7" x14ac:dyDescent="0.3">
      <c r="B46" s="27"/>
      <c r="C46" s="27"/>
      <c r="D46" s="27"/>
      <c r="E46" s="27"/>
      <c r="F46" s="27"/>
      <c r="G46" s="27"/>
    </row>
    <row r="47" spans="2:7" x14ac:dyDescent="0.3">
      <c r="B47" s="27"/>
      <c r="C47" s="27"/>
      <c r="D47" s="27"/>
      <c r="E47" s="27"/>
      <c r="F47" s="27"/>
      <c r="G47" s="27"/>
    </row>
  </sheetData>
  <mergeCells count="1">
    <mergeCell ref="B40:G4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9:E37"/>
  <sheetViews>
    <sheetView workbookViewId="0">
      <selection activeCell="Y45" sqref="Y45"/>
    </sheetView>
  </sheetViews>
  <sheetFormatPr baseColWidth="10" defaultColWidth="8.88671875" defaultRowHeight="14.4" x14ac:dyDescent="0.3"/>
  <cols>
    <col min="1" max="2" width="8.88671875" style="1"/>
    <col min="3" max="3" width="3.5546875" style="1" customWidth="1"/>
    <col min="4" max="4" width="3.6640625" style="1" customWidth="1"/>
    <col min="5" max="16384" width="8.88671875" style="1"/>
  </cols>
  <sheetData>
    <row r="9" spans="3:5" x14ac:dyDescent="0.3">
      <c r="C9" s="4" t="s">
        <v>39</v>
      </c>
    </row>
    <row r="11" spans="3:5" x14ac:dyDescent="0.3">
      <c r="C11" s="4" t="s">
        <v>40</v>
      </c>
    </row>
    <row r="12" spans="3:5" x14ac:dyDescent="0.3">
      <c r="C12" s="4" t="s">
        <v>42</v>
      </c>
    </row>
    <row r="13" spans="3:5" x14ac:dyDescent="0.3">
      <c r="C13" s="4"/>
      <c r="D13" s="33" t="s">
        <v>446</v>
      </c>
    </row>
    <row r="14" spans="3:5" x14ac:dyDescent="0.3">
      <c r="E14" s="33" t="s">
        <v>427</v>
      </c>
    </row>
    <row r="15" spans="3:5" x14ac:dyDescent="0.3">
      <c r="E15" s="33" t="s">
        <v>428</v>
      </c>
    </row>
    <row r="16" spans="3:5" x14ac:dyDescent="0.3">
      <c r="E16" s="34" t="s">
        <v>429</v>
      </c>
    </row>
    <row r="17" spans="4:5" x14ac:dyDescent="0.3">
      <c r="E17" s="34" t="s">
        <v>443</v>
      </c>
    </row>
    <row r="18" spans="4:5" x14ac:dyDescent="0.3">
      <c r="E18" s="33" t="s">
        <v>431</v>
      </c>
    </row>
    <row r="19" spans="4:5" x14ac:dyDescent="0.3">
      <c r="D19" s="33" t="s">
        <v>447</v>
      </c>
    </row>
    <row r="20" spans="4:5" x14ac:dyDescent="0.3">
      <c r="E20" s="33" t="s">
        <v>432</v>
      </c>
    </row>
    <row r="21" spans="4:5" x14ac:dyDescent="0.3">
      <c r="E21" s="33" t="s">
        <v>433</v>
      </c>
    </row>
    <row r="22" spans="4:5" x14ac:dyDescent="0.3">
      <c r="E22" s="33" t="s">
        <v>434</v>
      </c>
    </row>
    <row r="23" spans="4:5" x14ac:dyDescent="0.3">
      <c r="E23" s="33" t="s">
        <v>435</v>
      </c>
    </row>
    <row r="24" spans="4:5" x14ac:dyDescent="0.3">
      <c r="E24" s="33" t="s">
        <v>445</v>
      </c>
    </row>
    <row r="25" spans="4:5" x14ac:dyDescent="0.3">
      <c r="E25" s="33" t="s">
        <v>436</v>
      </c>
    </row>
    <row r="26" spans="4:5" x14ac:dyDescent="0.3">
      <c r="E26" s="33" t="s">
        <v>437</v>
      </c>
    </row>
    <row r="27" spans="4:5" x14ac:dyDescent="0.3">
      <c r="E27" s="33" t="s">
        <v>438</v>
      </c>
    </row>
    <row r="28" spans="4:5" x14ac:dyDescent="0.3">
      <c r="E28" s="33" t="s">
        <v>439</v>
      </c>
    </row>
    <row r="29" spans="4:5" x14ac:dyDescent="0.3">
      <c r="E29" s="33" t="s">
        <v>440</v>
      </c>
    </row>
    <row r="30" spans="4:5" x14ac:dyDescent="0.3">
      <c r="E30" s="84" t="s">
        <v>441</v>
      </c>
    </row>
    <row r="31" spans="4:5" x14ac:dyDescent="0.3">
      <c r="E31" s="33" t="s">
        <v>442</v>
      </c>
    </row>
    <row r="32" spans="4:5" x14ac:dyDescent="0.3">
      <c r="D32" s="33" t="s">
        <v>41</v>
      </c>
    </row>
    <row r="33" spans="3:3" x14ac:dyDescent="0.3">
      <c r="C33" s="4" t="s">
        <v>43</v>
      </c>
    </row>
    <row r="34" spans="3:3" x14ac:dyDescent="0.3">
      <c r="C34" s="4" t="s">
        <v>444</v>
      </c>
    </row>
    <row r="35" spans="3:3" x14ac:dyDescent="0.3">
      <c r="C35" s="4" t="s">
        <v>44</v>
      </c>
    </row>
    <row r="36" spans="3:3" x14ac:dyDescent="0.3">
      <c r="C36" s="4" t="s">
        <v>45</v>
      </c>
    </row>
    <row r="37" spans="3:3" x14ac:dyDescent="0.3">
      <c r="C37" s="4" t="s">
        <v>46</v>
      </c>
    </row>
  </sheetData>
  <hyperlinks>
    <hyperlink ref="E14" location="'2.1'!A1" display="2.1. Distribució dels centres d'FP inicial als municipis de l'AMB. Curs 2018/2019" xr:uid="{213D17E3-DE7F-4B01-9E15-57C77253EB7B}"/>
    <hyperlink ref="E15" location="'2.2'!A1" display="2.2. Distribució dels centres d'FP segons el districte i la titularitat a la ciutat de Barcelona. Curs 2018/2019" xr:uid="{2D2E731C-6476-46E0-AE3F-2CCCDBE9E2FA}"/>
    <hyperlink ref="E16" location="'2.3'!A1" display="2.3. Nombre de famílies professionals i titulacions d'FP inicial oferides per grau i nivell territorial. Curs 2018/2019" xr:uid="{1AE71240-D00C-452C-9255-D2DD756B844A}"/>
    <hyperlink ref="E17" location="'2.4'!A1" display="2.4. Nombre de grups d'FP inicial i distribució segons titularitat, grau i àmbit territorial (N). Curs 2018/2019" xr:uid="{A4317C81-8F56-4000-95D5-AAD4980B3190}"/>
    <hyperlink ref="E18" location="'2.5'!A1" display="2.5. Pes de la modalitat dual en alumnat, grups, centres, títols i empreses. Curs 2018-2019" xr:uid="{147BC84A-3023-4A0D-942F-C7085DF07C5F}"/>
    <hyperlink ref="E20" location="'2.6'!A1" display="2.6. Oferta, demanda i assignació de places d'FP inicial  a la ciutat de Barcelona segons família professional. Curs 2018-2019" xr:uid="{6320EDB0-8D3F-48F4-95D8-CB65396A1433}"/>
    <hyperlink ref="E21" location="'2.7'!A1" display="2.7. Oferta, demanda i assignació de places al CFGM  a la ciutat de Barcelona segons família professional i curs. Curs 2018-2019" xr:uid="{F5DF411C-DB4D-48B3-A7F5-0EF8E9B142BC}"/>
    <hyperlink ref="E22" location="'2.8'!A1" display="2.8.  Oferta, demanda i assignació de places al CFGM  a la ciutat de Barcelona segons estudis i curs. Curs 2018-2019" xr:uid="{26B3D7AB-1508-4F91-9489-025F31DA9EE7}"/>
    <hyperlink ref="E23" location="'2.9'!A1" display="2.9.  Oferta, demanda i assignació de places al CFGS  a la ciutat de Barcelona segons família professional i curs. Curs 2018-2019" xr:uid="{4EE759A0-32AA-4046-8C65-C0AFA201AAB4}"/>
    <hyperlink ref="E24" location="'2.10'!A1" display="2.10.  Oferta, demanda i assignació de places al CFGS  a la ciutat de Barcelona segons estudis i curs. Curs 2018-2019" xr:uid="{952263DB-8207-4D1F-86EC-CCD515C50D9F}"/>
    <hyperlink ref="E25" location="'2.11'!A1" display="2.11. Oferta i assignació de places als estudis d'FP segons família professional i àmbit territorial. Curs 2018-2019" xr:uid="{6829EF83-1D3D-41BE-8C37-FEF268897246}"/>
    <hyperlink ref="E26" location="'2.12'!A1" display="2.12. Oferta i assignació de places al CFGM segons família professional i àmbit territorial. Curs 2018-2019" xr:uid="{6B97E6C4-13D4-45CC-AFB3-5BBBB3A8B600}"/>
    <hyperlink ref="E27" location="'2.13'!A1" display="2.13. Oferta i assignació de places al el CFGM segons estudis i àmbit territorial. Curs 2018-2019" xr:uid="{28523B3E-87AD-432B-9CE8-4A3B41FA8D91}"/>
    <hyperlink ref="E28" location="'2.14'!A1" display="2.14. Oferta i assignació de places al CFGM segons titularitat dels centres i àmbit territorial. Curs 2018-2019" xr:uid="{02DC027A-CA26-4E3E-B982-F62639CF2B72}"/>
    <hyperlink ref="E29" location="'2.15'!A1" display="2.15. Oferta i assignació de places al CFGM segons família professional i àmbit territorial. Curs 2018-2019" xr:uid="{C87F2037-2E6E-4CBA-99E7-99BA9A809CAB}"/>
    <hyperlink ref="E30" location="'2.16'!A1" display="2.16. Oferta i assignació de places al 1r CFGS segons estudis i àmbit territorial. Curs 2018-2019" xr:uid="{E51201DA-AD36-48A9-92B0-7E4337A0CBCD}"/>
    <hyperlink ref="E31" location="'2.17'!A1" display="2.17. Oferta i assignació de places al CFGS segons titularitat dels centres i àmbit territorial. Curs 2018-2019" xr:uid="{11DBE6EC-C739-4843-B35B-82E5CEDC06B4}"/>
    <hyperlink ref="D32" location="Glossari!A1" display="Glossari" xr:uid="{7E5A0DB1-D2C6-478B-80C3-313DF6BB82FA}"/>
    <hyperlink ref="D13" location="'2.1'!A1" display="2.A. OFERTA D'FP" xr:uid="{6425F0E2-2202-49EE-80C4-D17A04B0B5F2}"/>
    <hyperlink ref="D19" location="'2.6'!A1" display="2.B. DEMANDA D'FP" xr:uid="{2D7A17C2-7EA9-4704-8F41-EBB5AF7BD7A9}"/>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B337"/>
  <sheetViews>
    <sheetView zoomScale="85" zoomScaleNormal="85" workbookViewId="0">
      <selection activeCell="M43" sqref="M43"/>
    </sheetView>
  </sheetViews>
  <sheetFormatPr baseColWidth="10" defaultColWidth="9.109375" defaultRowHeight="14.4" x14ac:dyDescent="0.3"/>
  <cols>
    <col min="1" max="1" width="3.33203125" style="1" customWidth="1"/>
    <col min="2" max="2" width="90.6640625" style="1" customWidth="1"/>
    <col min="3" max="3" width="8.88671875" style="1" customWidth="1"/>
    <col min="4" max="16384" width="9.109375" style="1"/>
  </cols>
  <sheetData>
    <row r="4" spans="1:2" x14ac:dyDescent="0.3">
      <c r="B4" s="35"/>
    </row>
    <row r="7" spans="1:2" ht="18" x14ac:dyDescent="0.35">
      <c r="A7" s="36"/>
      <c r="B7" s="37" t="s">
        <v>47</v>
      </c>
    </row>
    <row r="8" spans="1:2" ht="15.6" x14ac:dyDescent="0.3">
      <c r="B8" s="38"/>
    </row>
    <row r="9" spans="1:2" ht="15.6" x14ac:dyDescent="0.3">
      <c r="B9" s="38" t="s">
        <v>48</v>
      </c>
    </row>
    <row r="10" spans="1:2" ht="15.6" x14ac:dyDescent="0.3">
      <c r="B10" s="38" t="s">
        <v>49</v>
      </c>
    </row>
    <row r="11" spans="1:2" ht="15.6" x14ac:dyDescent="0.3">
      <c r="B11" s="38" t="s">
        <v>50</v>
      </c>
    </row>
    <row r="12" spans="1:2" ht="15.6" x14ac:dyDescent="0.3">
      <c r="B12" s="38" t="s">
        <v>51</v>
      </c>
    </row>
    <row r="13" spans="1:2" ht="15.6" x14ac:dyDescent="0.3">
      <c r="B13" s="38" t="s">
        <v>52</v>
      </c>
    </row>
    <row r="14" spans="1:2" ht="15.6" x14ac:dyDescent="0.3">
      <c r="B14" s="38" t="s">
        <v>53</v>
      </c>
    </row>
    <row r="15" spans="1:2" ht="15.6" x14ac:dyDescent="0.3">
      <c r="B15" s="38" t="s">
        <v>10</v>
      </c>
    </row>
    <row r="16" spans="1:2" ht="15.6" x14ac:dyDescent="0.3">
      <c r="B16" s="38" t="s">
        <v>54</v>
      </c>
    </row>
    <row r="17" spans="2:2" ht="15.6" x14ac:dyDescent="0.3">
      <c r="B17" s="38" t="s">
        <v>55</v>
      </c>
    </row>
    <row r="18" spans="2:2" ht="17.25" customHeight="1" x14ac:dyDescent="0.3">
      <c r="B18" s="38" t="s">
        <v>10</v>
      </c>
    </row>
    <row r="19" spans="2:2" ht="15.6" x14ac:dyDescent="0.3">
      <c r="B19" s="38" t="s">
        <v>56</v>
      </c>
    </row>
    <row r="20" spans="2:2" ht="15.6" x14ac:dyDescent="0.3">
      <c r="B20" s="38" t="s">
        <v>57</v>
      </c>
    </row>
    <row r="21" spans="2:2" ht="15.6" x14ac:dyDescent="0.3">
      <c r="B21" s="38" t="s">
        <v>10</v>
      </c>
    </row>
    <row r="22" spans="2:2" ht="15.6" x14ac:dyDescent="0.3">
      <c r="B22" s="38" t="s">
        <v>58</v>
      </c>
    </row>
    <row r="23" spans="2:2" ht="15.6" x14ac:dyDescent="0.3">
      <c r="B23" s="38" t="s">
        <v>59</v>
      </c>
    </row>
    <row r="24" spans="2:2" ht="15.6" x14ac:dyDescent="0.3">
      <c r="B24" s="38" t="s">
        <v>60</v>
      </c>
    </row>
    <row r="25" spans="2:2" ht="15.6" x14ac:dyDescent="0.3">
      <c r="B25" s="38" t="s">
        <v>61</v>
      </c>
    </row>
    <row r="26" spans="2:2" ht="15.6" x14ac:dyDescent="0.3">
      <c r="B26" s="38" t="s">
        <v>10</v>
      </c>
    </row>
    <row r="27" spans="2:2" ht="15.6" x14ac:dyDescent="0.3">
      <c r="B27" s="38" t="s">
        <v>62</v>
      </c>
    </row>
    <row r="28" spans="2:2" ht="15.6" x14ac:dyDescent="0.3">
      <c r="B28" s="38" t="s">
        <v>63</v>
      </c>
    </row>
    <row r="29" spans="2:2" ht="15.6" x14ac:dyDescent="0.3">
      <c r="B29" s="38" t="s">
        <v>64</v>
      </c>
    </row>
    <row r="30" spans="2:2" ht="15.6" x14ac:dyDescent="0.3">
      <c r="B30" s="38" t="s">
        <v>65</v>
      </c>
    </row>
    <row r="31" spans="2:2" ht="15.6" x14ac:dyDescent="0.3">
      <c r="B31" s="38" t="s">
        <v>66</v>
      </c>
    </row>
    <row r="32" spans="2:2" ht="15.6" x14ac:dyDescent="0.3">
      <c r="B32" s="38" t="s">
        <v>67</v>
      </c>
    </row>
    <row r="33" spans="2:2" ht="15.6" x14ac:dyDescent="0.3">
      <c r="B33" s="38" t="s">
        <v>68</v>
      </c>
    </row>
    <row r="34" spans="2:2" ht="15.6" x14ac:dyDescent="0.3">
      <c r="B34" s="38" t="s">
        <v>69</v>
      </c>
    </row>
    <row r="35" spans="2:2" ht="15.6" x14ac:dyDescent="0.3">
      <c r="B35" s="38" t="s">
        <v>10</v>
      </c>
    </row>
    <row r="36" spans="2:2" ht="15.6" x14ac:dyDescent="0.3">
      <c r="B36" s="38" t="s">
        <v>70</v>
      </c>
    </row>
    <row r="37" spans="2:2" ht="15.6" x14ac:dyDescent="0.3">
      <c r="B37" s="38" t="s">
        <v>71</v>
      </c>
    </row>
    <row r="38" spans="2:2" ht="15.6" x14ac:dyDescent="0.3">
      <c r="B38" s="38" t="s">
        <v>10</v>
      </c>
    </row>
    <row r="39" spans="2:2" ht="15.6" x14ac:dyDescent="0.3">
      <c r="B39" s="38" t="s">
        <v>72</v>
      </c>
    </row>
    <row r="40" spans="2:2" ht="15.6" x14ac:dyDescent="0.3">
      <c r="B40" s="38" t="s">
        <v>73</v>
      </c>
    </row>
    <row r="41" spans="2:2" ht="15.6" x14ac:dyDescent="0.3">
      <c r="B41" s="38" t="s">
        <v>74</v>
      </c>
    </row>
    <row r="42" spans="2:2" ht="15.6" x14ac:dyDescent="0.3">
      <c r="B42" s="38" t="s">
        <v>75</v>
      </c>
    </row>
    <row r="43" spans="2:2" ht="15.6" x14ac:dyDescent="0.3">
      <c r="B43" s="38" t="s">
        <v>76</v>
      </c>
    </row>
    <row r="44" spans="2:2" ht="15.6" x14ac:dyDescent="0.3">
      <c r="B44" s="38" t="s">
        <v>77</v>
      </c>
    </row>
    <row r="45" spans="2:2" ht="15.6" x14ac:dyDescent="0.3">
      <c r="B45" s="38" t="s">
        <v>78</v>
      </c>
    </row>
    <row r="46" spans="2:2" ht="15.6" x14ac:dyDescent="0.3">
      <c r="B46" s="38" t="s">
        <v>79</v>
      </c>
    </row>
    <row r="47" spans="2:2" ht="15.6" x14ac:dyDescent="0.3">
      <c r="B47" s="38" t="s">
        <v>10</v>
      </c>
    </row>
    <row r="48" spans="2:2" ht="15.6" x14ac:dyDescent="0.3">
      <c r="B48" s="38" t="s">
        <v>80</v>
      </c>
    </row>
    <row r="49" spans="2:2" ht="15.6" x14ac:dyDescent="0.3">
      <c r="B49" s="38" t="s">
        <v>81</v>
      </c>
    </row>
    <row r="50" spans="2:2" ht="15.6" x14ac:dyDescent="0.3">
      <c r="B50" s="38" t="s">
        <v>10</v>
      </c>
    </row>
    <row r="51" spans="2:2" ht="15.6" x14ac:dyDescent="0.3">
      <c r="B51" s="38" t="s">
        <v>82</v>
      </c>
    </row>
    <row r="52" spans="2:2" ht="15.6" x14ac:dyDescent="0.3">
      <c r="B52" s="38" t="s">
        <v>83</v>
      </c>
    </row>
    <row r="53" spans="2:2" ht="15.6" x14ac:dyDescent="0.3">
      <c r="B53" s="38" t="s">
        <v>84</v>
      </c>
    </row>
    <row r="54" spans="2:2" ht="15.6" x14ac:dyDescent="0.3">
      <c r="B54" s="38" t="s">
        <v>85</v>
      </c>
    </row>
    <row r="55" spans="2:2" ht="15.6" x14ac:dyDescent="0.3">
      <c r="B55" s="38" t="s">
        <v>86</v>
      </c>
    </row>
    <row r="56" spans="2:2" ht="15.6" x14ac:dyDescent="0.3">
      <c r="B56" s="38" t="s">
        <v>10</v>
      </c>
    </row>
    <row r="57" spans="2:2" ht="15.6" x14ac:dyDescent="0.3">
      <c r="B57" s="38" t="s">
        <v>87</v>
      </c>
    </row>
    <row r="58" spans="2:2" ht="15.6" x14ac:dyDescent="0.3">
      <c r="B58" s="38" t="s">
        <v>88</v>
      </c>
    </row>
    <row r="59" spans="2:2" ht="15.6" x14ac:dyDescent="0.3">
      <c r="B59" s="38" t="s">
        <v>89</v>
      </c>
    </row>
    <row r="60" spans="2:2" ht="15.6" x14ac:dyDescent="0.3">
      <c r="B60" s="38" t="s">
        <v>90</v>
      </c>
    </row>
    <row r="61" spans="2:2" ht="15.6" x14ac:dyDescent="0.3">
      <c r="B61" s="38" t="s">
        <v>10</v>
      </c>
    </row>
    <row r="62" spans="2:2" ht="15.6" x14ac:dyDescent="0.3">
      <c r="B62" s="38" t="s">
        <v>91</v>
      </c>
    </row>
    <row r="63" spans="2:2" ht="15.6" x14ac:dyDescent="0.3">
      <c r="B63" s="38" t="s">
        <v>92</v>
      </c>
    </row>
    <row r="64" spans="2:2" ht="15.6" x14ac:dyDescent="0.3">
      <c r="B64" s="38" t="s">
        <v>93</v>
      </c>
    </row>
    <row r="65" spans="2:2" ht="15.6" x14ac:dyDescent="0.3">
      <c r="B65" s="38" t="s">
        <v>94</v>
      </c>
    </row>
    <row r="66" spans="2:2" ht="15.6" x14ac:dyDescent="0.3">
      <c r="B66" s="38" t="s">
        <v>95</v>
      </c>
    </row>
    <row r="67" spans="2:2" ht="15.6" x14ac:dyDescent="0.3">
      <c r="B67" s="38" t="s">
        <v>10</v>
      </c>
    </row>
    <row r="68" spans="2:2" ht="15.6" x14ac:dyDescent="0.3">
      <c r="B68" s="38" t="s">
        <v>96</v>
      </c>
    </row>
    <row r="69" spans="2:2" ht="15.6" x14ac:dyDescent="0.3">
      <c r="B69" s="38" t="s">
        <v>97</v>
      </c>
    </row>
    <row r="70" spans="2:2" ht="15.6" x14ac:dyDescent="0.3">
      <c r="B70" s="38" t="s">
        <v>10</v>
      </c>
    </row>
    <row r="71" spans="2:2" ht="15.6" x14ac:dyDescent="0.3">
      <c r="B71" s="38" t="s">
        <v>98</v>
      </c>
    </row>
    <row r="72" spans="2:2" ht="15.6" x14ac:dyDescent="0.3">
      <c r="B72" s="38" t="s">
        <v>99</v>
      </c>
    </row>
    <row r="73" spans="2:2" ht="15.6" x14ac:dyDescent="0.3">
      <c r="B73" s="38" t="s">
        <v>100</v>
      </c>
    </row>
    <row r="74" spans="2:2" ht="15.6" x14ac:dyDescent="0.3">
      <c r="B74" s="38" t="s">
        <v>101</v>
      </c>
    </row>
    <row r="75" spans="2:2" ht="15.6" x14ac:dyDescent="0.3">
      <c r="B75" s="38" t="s">
        <v>102</v>
      </c>
    </row>
    <row r="76" spans="2:2" ht="15.6" x14ac:dyDescent="0.3">
      <c r="B76" s="38" t="s">
        <v>10</v>
      </c>
    </row>
    <row r="77" spans="2:2" ht="15.6" x14ac:dyDescent="0.3">
      <c r="B77" s="38" t="s">
        <v>103</v>
      </c>
    </row>
    <row r="78" spans="2:2" ht="15.6" x14ac:dyDescent="0.3">
      <c r="B78" s="38" t="s">
        <v>104</v>
      </c>
    </row>
    <row r="79" spans="2:2" ht="15.6" x14ac:dyDescent="0.3">
      <c r="B79" s="38" t="s">
        <v>105</v>
      </c>
    </row>
    <row r="80" spans="2:2" ht="15.6" x14ac:dyDescent="0.3">
      <c r="B80" s="38" t="s">
        <v>106</v>
      </c>
    </row>
    <row r="81" spans="2:2" ht="15.6" x14ac:dyDescent="0.3">
      <c r="B81" s="38" t="s">
        <v>107</v>
      </c>
    </row>
    <row r="82" spans="2:2" ht="15.6" x14ac:dyDescent="0.3">
      <c r="B82" s="38" t="s">
        <v>108</v>
      </c>
    </row>
    <row r="83" spans="2:2" ht="15.6" x14ac:dyDescent="0.3">
      <c r="B83" s="38" t="s">
        <v>10</v>
      </c>
    </row>
    <row r="84" spans="2:2" ht="15.6" x14ac:dyDescent="0.3">
      <c r="B84" s="38" t="s">
        <v>109</v>
      </c>
    </row>
    <row r="85" spans="2:2" ht="15.6" x14ac:dyDescent="0.3">
      <c r="B85" s="38" t="s">
        <v>110</v>
      </c>
    </row>
    <row r="86" spans="2:2" ht="15.6" x14ac:dyDescent="0.3">
      <c r="B86" s="38" t="s">
        <v>111</v>
      </c>
    </row>
    <row r="87" spans="2:2" ht="15.6" x14ac:dyDescent="0.3">
      <c r="B87" s="38" t="s">
        <v>10</v>
      </c>
    </row>
    <row r="88" spans="2:2" ht="15.6" x14ac:dyDescent="0.3">
      <c r="B88" s="38" t="s">
        <v>112</v>
      </c>
    </row>
    <row r="89" spans="2:2" ht="15.6" x14ac:dyDescent="0.3">
      <c r="B89" s="38" t="s">
        <v>113</v>
      </c>
    </row>
    <row r="90" spans="2:2" ht="15.6" x14ac:dyDescent="0.3">
      <c r="B90" s="38" t="s">
        <v>10</v>
      </c>
    </row>
    <row r="91" spans="2:2" ht="15.6" x14ac:dyDescent="0.3">
      <c r="B91" s="38" t="s">
        <v>114</v>
      </c>
    </row>
    <row r="92" spans="2:2" ht="15.6" x14ac:dyDescent="0.3">
      <c r="B92" s="38" t="s">
        <v>10</v>
      </c>
    </row>
    <row r="93" spans="2:2" ht="15.6" x14ac:dyDescent="0.3">
      <c r="B93" s="38" t="s">
        <v>115</v>
      </c>
    </row>
    <row r="94" spans="2:2" ht="15.6" x14ac:dyDescent="0.3">
      <c r="B94" s="38" t="s">
        <v>116</v>
      </c>
    </row>
    <row r="95" spans="2:2" ht="15.6" x14ac:dyDescent="0.3">
      <c r="B95" s="38" t="s">
        <v>117</v>
      </c>
    </row>
    <row r="96" spans="2:2" ht="15.6" x14ac:dyDescent="0.3">
      <c r="B96" s="38" t="s">
        <v>118</v>
      </c>
    </row>
    <row r="97" spans="2:2" ht="15.6" x14ac:dyDescent="0.3">
      <c r="B97" s="38" t="s">
        <v>119</v>
      </c>
    </row>
    <row r="98" spans="2:2" ht="15.6" x14ac:dyDescent="0.3">
      <c r="B98" s="38" t="s">
        <v>120</v>
      </c>
    </row>
    <row r="99" spans="2:2" ht="15.6" x14ac:dyDescent="0.3">
      <c r="B99" s="38" t="s">
        <v>121</v>
      </c>
    </row>
    <row r="100" spans="2:2" ht="15.6" x14ac:dyDescent="0.3">
      <c r="B100" s="38" t="s">
        <v>122</v>
      </c>
    </row>
    <row r="101" spans="2:2" ht="15.6" x14ac:dyDescent="0.3">
      <c r="B101" s="38" t="s">
        <v>10</v>
      </c>
    </row>
    <row r="102" spans="2:2" ht="15.6" x14ac:dyDescent="0.3">
      <c r="B102" s="38" t="s">
        <v>123</v>
      </c>
    </row>
    <row r="103" spans="2:2" ht="15.6" x14ac:dyDescent="0.3">
      <c r="B103" s="38" t="s">
        <v>124</v>
      </c>
    </row>
    <row r="104" spans="2:2" ht="15.6" x14ac:dyDescent="0.3">
      <c r="B104" s="38" t="s">
        <v>125</v>
      </c>
    </row>
    <row r="105" spans="2:2" ht="15.6" x14ac:dyDescent="0.3">
      <c r="B105" s="38" t="s">
        <v>126</v>
      </c>
    </row>
    <row r="106" spans="2:2" ht="15.6" x14ac:dyDescent="0.3">
      <c r="B106" s="38" t="s">
        <v>127</v>
      </c>
    </row>
    <row r="107" spans="2:2" ht="15.6" x14ac:dyDescent="0.3">
      <c r="B107" s="38" t="s">
        <v>128</v>
      </c>
    </row>
    <row r="108" spans="2:2" ht="15.6" x14ac:dyDescent="0.3">
      <c r="B108" s="38" t="s">
        <v>10</v>
      </c>
    </row>
    <row r="109" spans="2:2" ht="15.6" x14ac:dyDescent="0.3">
      <c r="B109" s="38" t="s">
        <v>129</v>
      </c>
    </row>
    <row r="110" spans="2:2" ht="15.6" x14ac:dyDescent="0.3">
      <c r="B110" s="38" t="s">
        <v>130</v>
      </c>
    </row>
    <row r="111" spans="2:2" ht="15.6" x14ac:dyDescent="0.3">
      <c r="B111" s="38" t="s">
        <v>131</v>
      </c>
    </row>
    <row r="112" spans="2:2" ht="15.6" x14ac:dyDescent="0.3">
      <c r="B112" s="38" t="s">
        <v>10</v>
      </c>
    </row>
    <row r="113" spans="2:2" ht="15.6" x14ac:dyDescent="0.3">
      <c r="B113" s="38" t="s">
        <v>132</v>
      </c>
    </row>
    <row r="114" spans="2:2" ht="15.6" x14ac:dyDescent="0.3">
      <c r="B114" s="38" t="s">
        <v>133</v>
      </c>
    </row>
    <row r="115" spans="2:2" ht="15.6" x14ac:dyDescent="0.3">
      <c r="B115" s="38" t="s">
        <v>134</v>
      </c>
    </row>
    <row r="116" spans="2:2" ht="15.6" x14ac:dyDescent="0.3">
      <c r="B116" s="38" t="s">
        <v>135</v>
      </c>
    </row>
    <row r="117" spans="2:2" ht="15.6" x14ac:dyDescent="0.3">
      <c r="B117" s="38" t="s">
        <v>136</v>
      </c>
    </row>
    <row r="118" spans="2:2" ht="15.6" x14ac:dyDescent="0.3">
      <c r="B118" s="38" t="s">
        <v>10</v>
      </c>
    </row>
    <row r="119" spans="2:2" ht="15.6" x14ac:dyDescent="0.3">
      <c r="B119" s="38" t="s">
        <v>137</v>
      </c>
    </row>
    <row r="120" spans="2:2" ht="15.6" x14ac:dyDescent="0.3">
      <c r="B120" s="38" t="s">
        <v>138</v>
      </c>
    </row>
    <row r="121" spans="2:2" ht="15.6" x14ac:dyDescent="0.3">
      <c r="B121" s="38" t="s">
        <v>10</v>
      </c>
    </row>
    <row r="122" spans="2:2" ht="15.6" x14ac:dyDescent="0.3">
      <c r="B122" s="38" t="s">
        <v>139</v>
      </c>
    </row>
    <row r="123" spans="2:2" ht="15.6" x14ac:dyDescent="0.3">
      <c r="B123" s="38" t="s">
        <v>140</v>
      </c>
    </row>
    <row r="124" spans="2:2" ht="15.6" x14ac:dyDescent="0.3">
      <c r="B124" s="38" t="s">
        <v>141</v>
      </c>
    </row>
    <row r="125" spans="2:2" ht="15.6" x14ac:dyDescent="0.3">
      <c r="B125" s="38" t="s">
        <v>142</v>
      </c>
    </row>
    <row r="126" spans="2:2" ht="15.6" x14ac:dyDescent="0.3">
      <c r="B126" s="38" t="s">
        <v>143</v>
      </c>
    </row>
    <row r="127" spans="2:2" ht="15.6" x14ac:dyDescent="0.3">
      <c r="B127" s="38" t="s">
        <v>144</v>
      </c>
    </row>
    <row r="128" spans="2:2" ht="15.6" x14ac:dyDescent="0.3">
      <c r="B128" s="38" t="s">
        <v>10</v>
      </c>
    </row>
    <row r="129" spans="2:2" ht="15.6" x14ac:dyDescent="0.3">
      <c r="B129" s="38" t="s">
        <v>145</v>
      </c>
    </row>
    <row r="130" spans="2:2" ht="15.6" x14ac:dyDescent="0.3">
      <c r="B130" s="38" t="s">
        <v>146</v>
      </c>
    </row>
    <row r="131" spans="2:2" ht="15.6" x14ac:dyDescent="0.3">
      <c r="B131" s="38" t="s">
        <v>10</v>
      </c>
    </row>
    <row r="132" spans="2:2" ht="15.6" x14ac:dyDescent="0.3">
      <c r="B132" s="38" t="s">
        <v>147</v>
      </c>
    </row>
    <row r="133" spans="2:2" ht="15.6" x14ac:dyDescent="0.3">
      <c r="B133" s="38" t="s">
        <v>148</v>
      </c>
    </row>
    <row r="134" spans="2:2" ht="15.6" x14ac:dyDescent="0.3">
      <c r="B134" s="38" t="s">
        <v>149</v>
      </c>
    </row>
    <row r="135" spans="2:2" ht="15.6" x14ac:dyDescent="0.3">
      <c r="B135" s="38" t="s">
        <v>150</v>
      </c>
    </row>
    <row r="136" spans="2:2" ht="15.6" x14ac:dyDescent="0.3">
      <c r="B136" s="38" t="s">
        <v>151</v>
      </c>
    </row>
    <row r="137" spans="2:2" ht="15.6" x14ac:dyDescent="0.3">
      <c r="B137" s="38" t="s">
        <v>152</v>
      </c>
    </row>
    <row r="138" spans="2:2" ht="15.6" x14ac:dyDescent="0.3">
      <c r="B138" s="38" t="s">
        <v>10</v>
      </c>
    </row>
    <row r="139" spans="2:2" ht="15.6" x14ac:dyDescent="0.3">
      <c r="B139" s="38" t="s">
        <v>153</v>
      </c>
    </row>
    <row r="140" spans="2:2" ht="15.6" x14ac:dyDescent="0.3">
      <c r="B140" s="38" t="s">
        <v>154</v>
      </c>
    </row>
    <row r="141" spans="2:2" ht="15.6" x14ac:dyDescent="0.3">
      <c r="B141" s="38" t="s">
        <v>155</v>
      </c>
    </row>
    <row r="142" spans="2:2" ht="15.6" x14ac:dyDescent="0.3">
      <c r="B142" s="38" t="s">
        <v>156</v>
      </c>
    </row>
    <row r="143" spans="2:2" ht="15.6" x14ac:dyDescent="0.3">
      <c r="B143" s="38" t="s">
        <v>157</v>
      </c>
    </row>
    <row r="144" spans="2:2" ht="15.6" x14ac:dyDescent="0.3">
      <c r="B144" s="38" t="s">
        <v>10</v>
      </c>
    </row>
    <row r="145" spans="2:2" ht="15.6" x14ac:dyDescent="0.3">
      <c r="B145" s="38" t="s">
        <v>158</v>
      </c>
    </row>
    <row r="146" spans="2:2" ht="15.6" x14ac:dyDescent="0.3">
      <c r="B146" s="38" t="s">
        <v>159</v>
      </c>
    </row>
    <row r="147" spans="2:2" ht="15.6" x14ac:dyDescent="0.3">
      <c r="B147" s="38" t="s">
        <v>160</v>
      </c>
    </row>
    <row r="148" spans="2:2" ht="15.6" x14ac:dyDescent="0.3">
      <c r="B148" s="38" t="s">
        <v>161</v>
      </c>
    </row>
    <row r="149" spans="2:2" ht="15.6" x14ac:dyDescent="0.3">
      <c r="B149" s="38" t="s">
        <v>10</v>
      </c>
    </row>
    <row r="150" spans="2:2" ht="15.6" x14ac:dyDescent="0.3">
      <c r="B150" s="38" t="s">
        <v>162</v>
      </c>
    </row>
    <row r="151" spans="2:2" ht="15.6" x14ac:dyDescent="0.3">
      <c r="B151" s="38" t="s">
        <v>163</v>
      </c>
    </row>
    <row r="152" spans="2:2" ht="15.6" x14ac:dyDescent="0.3">
      <c r="B152" s="38" t="s">
        <v>10</v>
      </c>
    </row>
    <row r="153" spans="2:2" ht="15.6" x14ac:dyDescent="0.3">
      <c r="B153" s="38" t="s">
        <v>164</v>
      </c>
    </row>
    <row r="154" spans="2:2" ht="15.6" x14ac:dyDescent="0.3">
      <c r="B154" s="38" t="s">
        <v>165</v>
      </c>
    </row>
    <row r="155" spans="2:2" ht="15.6" x14ac:dyDescent="0.3">
      <c r="B155" s="38" t="s">
        <v>10</v>
      </c>
    </row>
    <row r="156" spans="2:2" ht="15.6" x14ac:dyDescent="0.3">
      <c r="B156" s="38" t="s">
        <v>166</v>
      </c>
    </row>
    <row r="157" spans="2:2" ht="15.6" x14ac:dyDescent="0.3">
      <c r="B157" s="38" t="s">
        <v>167</v>
      </c>
    </row>
    <row r="158" spans="2:2" ht="15.6" x14ac:dyDescent="0.3">
      <c r="B158" s="38" t="s">
        <v>10</v>
      </c>
    </row>
    <row r="159" spans="2:2" ht="15.6" x14ac:dyDescent="0.3">
      <c r="B159" s="38" t="s">
        <v>168</v>
      </c>
    </row>
    <row r="160" spans="2:2" ht="15.6" x14ac:dyDescent="0.3">
      <c r="B160" s="38" t="s">
        <v>169</v>
      </c>
    </row>
    <row r="161" spans="2:2" ht="15.6" x14ac:dyDescent="0.3">
      <c r="B161" s="38" t="s">
        <v>10</v>
      </c>
    </row>
    <row r="162" spans="2:2" ht="15.6" x14ac:dyDescent="0.3">
      <c r="B162" s="38" t="s">
        <v>170</v>
      </c>
    </row>
    <row r="163" spans="2:2" ht="15.6" x14ac:dyDescent="0.3">
      <c r="B163" s="38" t="s">
        <v>171</v>
      </c>
    </row>
    <row r="164" spans="2:2" ht="15.6" x14ac:dyDescent="0.3">
      <c r="B164" s="38" t="s">
        <v>172</v>
      </c>
    </row>
    <row r="165" spans="2:2" ht="15.6" x14ac:dyDescent="0.3">
      <c r="B165" s="38" t="s">
        <v>10</v>
      </c>
    </row>
    <row r="166" spans="2:2" ht="15.6" x14ac:dyDescent="0.3">
      <c r="B166" s="38" t="s">
        <v>173</v>
      </c>
    </row>
    <row r="167" spans="2:2" ht="15.6" x14ac:dyDescent="0.3">
      <c r="B167" s="38" t="s">
        <v>174</v>
      </c>
    </row>
    <row r="168" spans="2:2" ht="15.6" x14ac:dyDescent="0.3">
      <c r="B168" s="38" t="s">
        <v>175</v>
      </c>
    </row>
    <row r="169" spans="2:2" ht="15.6" x14ac:dyDescent="0.3">
      <c r="B169" s="38" t="s">
        <v>176</v>
      </c>
    </row>
    <row r="170" spans="2:2" ht="15.6" x14ac:dyDescent="0.3">
      <c r="B170" s="38" t="s">
        <v>10</v>
      </c>
    </row>
    <row r="171" spans="2:2" ht="15.6" x14ac:dyDescent="0.3">
      <c r="B171" s="38" t="s">
        <v>177</v>
      </c>
    </row>
    <row r="172" spans="2:2" ht="15.6" x14ac:dyDescent="0.3">
      <c r="B172" s="38" t="s">
        <v>178</v>
      </c>
    </row>
    <row r="173" spans="2:2" ht="15.6" x14ac:dyDescent="0.3">
      <c r="B173" s="38" t="s">
        <v>179</v>
      </c>
    </row>
    <row r="174" spans="2:2" ht="15.6" x14ac:dyDescent="0.3">
      <c r="B174" s="38" t="s">
        <v>10</v>
      </c>
    </row>
    <row r="175" spans="2:2" ht="15.6" x14ac:dyDescent="0.3">
      <c r="B175" s="38" t="s">
        <v>180</v>
      </c>
    </row>
    <row r="176" spans="2:2" ht="15.6" x14ac:dyDescent="0.3">
      <c r="B176" s="38" t="s">
        <v>181</v>
      </c>
    </row>
    <row r="177" spans="2:2" ht="15.6" x14ac:dyDescent="0.3">
      <c r="B177" s="38" t="s">
        <v>182</v>
      </c>
    </row>
    <row r="178" spans="2:2" ht="15.6" x14ac:dyDescent="0.3">
      <c r="B178" s="38" t="s">
        <v>10</v>
      </c>
    </row>
    <row r="179" spans="2:2" ht="15.6" x14ac:dyDescent="0.3">
      <c r="B179" s="38" t="s">
        <v>183</v>
      </c>
    </row>
    <row r="180" spans="2:2" ht="15.6" x14ac:dyDescent="0.3">
      <c r="B180" s="38" t="s">
        <v>184</v>
      </c>
    </row>
    <row r="181" spans="2:2" ht="15.6" x14ac:dyDescent="0.3">
      <c r="B181" s="38" t="s">
        <v>185</v>
      </c>
    </row>
    <row r="182" spans="2:2" ht="15.6" x14ac:dyDescent="0.3">
      <c r="B182" s="38" t="s">
        <v>186</v>
      </c>
    </row>
    <row r="183" spans="2:2" ht="15.6" x14ac:dyDescent="0.3">
      <c r="B183" s="38" t="s">
        <v>10</v>
      </c>
    </row>
    <row r="184" spans="2:2" ht="15.6" x14ac:dyDescent="0.3">
      <c r="B184" s="38" t="s">
        <v>187</v>
      </c>
    </row>
    <row r="185" spans="2:2" ht="15.6" x14ac:dyDescent="0.3">
      <c r="B185" s="38" t="s">
        <v>188</v>
      </c>
    </row>
    <row r="186" spans="2:2" ht="15.6" x14ac:dyDescent="0.3">
      <c r="B186" s="38" t="s">
        <v>189</v>
      </c>
    </row>
    <row r="187" spans="2:2" ht="15.6" x14ac:dyDescent="0.3">
      <c r="B187" s="38" t="s">
        <v>10</v>
      </c>
    </row>
    <row r="188" spans="2:2" ht="15.6" x14ac:dyDescent="0.3">
      <c r="B188" s="38" t="s">
        <v>190</v>
      </c>
    </row>
    <row r="189" spans="2:2" ht="15.6" x14ac:dyDescent="0.3">
      <c r="B189" s="38" t="s">
        <v>191</v>
      </c>
    </row>
    <row r="190" spans="2:2" ht="15.6" x14ac:dyDescent="0.3">
      <c r="B190" s="38" t="s">
        <v>192</v>
      </c>
    </row>
    <row r="191" spans="2:2" ht="15.6" x14ac:dyDescent="0.3">
      <c r="B191" s="38" t="s">
        <v>193</v>
      </c>
    </row>
    <row r="192" spans="2:2" ht="15.6" x14ac:dyDescent="0.3">
      <c r="B192" s="38" t="s">
        <v>194</v>
      </c>
    </row>
    <row r="193" spans="2:2" ht="15.6" x14ac:dyDescent="0.3">
      <c r="B193" s="38" t="s">
        <v>195</v>
      </c>
    </row>
    <row r="194" spans="2:2" ht="15.6" x14ac:dyDescent="0.3">
      <c r="B194" s="38" t="s">
        <v>10</v>
      </c>
    </row>
    <row r="195" spans="2:2" ht="15.6" x14ac:dyDescent="0.3">
      <c r="B195" s="38" t="s">
        <v>196</v>
      </c>
    </row>
    <row r="196" spans="2:2" ht="15.6" x14ac:dyDescent="0.3">
      <c r="B196" s="38" t="s">
        <v>197</v>
      </c>
    </row>
    <row r="197" spans="2:2" ht="15.6" x14ac:dyDescent="0.3">
      <c r="B197" s="38" t="s">
        <v>10</v>
      </c>
    </row>
    <row r="198" spans="2:2" ht="15.6" x14ac:dyDescent="0.3">
      <c r="B198" s="38" t="s">
        <v>198</v>
      </c>
    </row>
    <row r="199" spans="2:2" ht="15.6" x14ac:dyDescent="0.3">
      <c r="B199" s="38" t="s">
        <v>199</v>
      </c>
    </row>
    <row r="200" spans="2:2" ht="15.6" x14ac:dyDescent="0.3">
      <c r="B200" s="38" t="s">
        <v>10</v>
      </c>
    </row>
    <row r="201" spans="2:2" ht="15.6" x14ac:dyDescent="0.3">
      <c r="B201" s="38" t="s">
        <v>200</v>
      </c>
    </row>
    <row r="202" spans="2:2" ht="15.6" x14ac:dyDescent="0.3">
      <c r="B202" s="38" t="s">
        <v>201</v>
      </c>
    </row>
    <row r="203" spans="2:2" ht="15.6" x14ac:dyDescent="0.3">
      <c r="B203" s="38" t="s">
        <v>202</v>
      </c>
    </row>
    <row r="204" spans="2:2" ht="15.6" x14ac:dyDescent="0.3">
      <c r="B204" s="38" t="s">
        <v>10</v>
      </c>
    </row>
    <row r="205" spans="2:2" ht="15.6" x14ac:dyDescent="0.3">
      <c r="B205" s="38" t="s">
        <v>203</v>
      </c>
    </row>
    <row r="206" spans="2:2" ht="15.6" x14ac:dyDescent="0.3">
      <c r="B206" s="38" t="s">
        <v>10</v>
      </c>
    </row>
    <row r="207" spans="2:2" ht="15.6" x14ac:dyDescent="0.3">
      <c r="B207" s="38" t="s">
        <v>204</v>
      </c>
    </row>
    <row r="208" spans="2:2" ht="15.6" x14ac:dyDescent="0.3">
      <c r="B208" s="38" t="s">
        <v>205</v>
      </c>
    </row>
    <row r="209" spans="2:2" ht="15.6" x14ac:dyDescent="0.3">
      <c r="B209" s="38" t="s">
        <v>206</v>
      </c>
    </row>
    <row r="210" spans="2:2" ht="15.6" x14ac:dyDescent="0.3">
      <c r="B210" s="38" t="s">
        <v>207</v>
      </c>
    </row>
    <row r="211" spans="2:2" ht="15.6" x14ac:dyDescent="0.3">
      <c r="B211" s="38" t="s">
        <v>10</v>
      </c>
    </row>
    <row r="212" spans="2:2" ht="15.6" x14ac:dyDescent="0.3">
      <c r="B212" s="38" t="s">
        <v>208</v>
      </c>
    </row>
    <row r="213" spans="2:2" ht="15.6" x14ac:dyDescent="0.3">
      <c r="B213" s="38" t="s">
        <v>209</v>
      </c>
    </row>
    <row r="214" spans="2:2" ht="15.6" x14ac:dyDescent="0.3">
      <c r="B214" s="38" t="s">
        <v>10</v>
      </c>
    </row>
    <row r="215" spans="2:2" ht="15.6" x14ac:dyDescent="0.3">
      <c r="B215" s="38" t="s">
        <v>210</v>
      </c>
    </row>
    <row r="216" spans="2:2" ht="15.6" x14ac:dyDescent="0.3">
      <c r="B216" s="38" t="s">
        <v>211</v>
      </c>
    </row>
    <row r="217" spans="2:2" ht="15.6" x14ac:dyDescent="0.3">
      <c r="B217" s="38" t="s">
        <v>212</v>
      </c>
    </row>
    <row r="218" spans="2:2" ht="15.6" x14ac:dyDescent="0.3">
      <c r="B218" s="38" t="s">
        <v>10</v>
      </c>
    </row>
    <row r="219" spans="2:2" ht="15.6" x14ac:dyDescent="0.3">
      <c r="B219" s="38" t="s">
        <v>213</v>
      </c>
    </row>
    <row r="220" spans="2:2" ht="15.6" x14ac:dyDescent="0.3">
      <c r="B220" s="38" t="s">
        <v>214</v>
      </c>
    </row>
    <row r="221" spans="2:2" ht="15.6" x14ac:dyDescent="0.3">
      <c r="B221" s="38" t="s">
        <v>215</v>
      </c>
    </row>
    <row r="222" spans="2:2" ht="15.6" x14ac:dyDescent="0.3">
      <c r="B222" s="38" t="s">
        <v>216</v>
      </c>
    </row>
    <row r="223" spans="2:2" ht="15.6" x14ac:dyDescent="0.3">
      <c r="B223" s="38" t="s">
        <v>10</v>
      </c>
    </row>
    <row r="224" spans="2:2" ht="15.6" x14ac:dyDescent="0.3">
      <c r="B224" s="38" t="s">
        <v>217</v>
      </c>
    </row>
    <row r="225" spans="2:2" ht="15.6" x14ac:dyDescent="0.3">
      <c r="B225" s="38" t="s">
        <v>218</v>
      </c>
    </row>
    <row r="226" spans="2:2" ht="15.6" x14ac:dyDescent="0.3">
      <c r="B226" s="38" t="s">
        <v>219</v>
      </c>
    </row>
    <row r="227" spans="2:2" ht="15.6" x14ac:dyDescent="0.3">
      <c r="B227" s="38" t="s">
        <v>220</v>
      </c>
    </row>
    <row r="228" spans="2:2" ht="15.6" x14ac:dyDescent="0.3">
      <c r="B228" s="38" t="s">
        <v>221</v>
      </c>
    </row>
    <row r="229" spans="2:2" ht="15.6" x14ac:dyDescent="0.3">
      <c r="B229" s="38" t="s">
        <v>222</v>
      </c>
    </row>
    <row r="230" spans="2:2" ht="15.6" x14ac:dyDescent="0.3">
      <c r="B230" s="38" t="s">
        <v>223</v>
      </c>
    </row>
    <row r="231" spans="2:2" ht="15.6" x14ac:dyDescent="0.3">
      <c r="B231" s="38" t="s">
        <v>224</v>
      </c>
    </row>
    <row r="232" spans="2:2" ht="15.6" x14ac:dyDescent="0.3">
      <c r="B232" s="38" t="s">
        <v>10</v>
      </c>
    </row>
    <row r="233" spans="2:2" ht="15.6" x14ac:dyDescent="0.3">
      <c r="B233" s="38" t="s">
        <v>225</v>
      </c>
    </row>
    <row r="234" spans="2:2" ht="15.6" x14ac:dyDescent="0.3">
      <c r="B234" s="38" t="s">
        <v>226</v>
      </c>
    </row>
    <row r="235" spans="2:2" ht="15.6" x14ac:dyDescent="0.3">
      <c r="B235" s="38" t="s">
        <v>227</v>
      </c>
    </row>
    <row r="236" spans="2:2" ht="15.6" x14ac:dyDescent="0.3">
      <c r="B236" s="38" t="s">
        <v>10</v>
      </c>
    </row>
    <row r="237" spans="2:2" ht="15.6" x14ac:dyDescent="0.3">
      <c r="B237" s="38" t="s">
        <v>228</v>
      </c>
    </row>
    <row r="238" spans="2:2" ht="15.6" x14ac:dyDescent="0.3">
      <c r="B238" s="38" t="s">
        <v>229</v>
      </c>
    </row>
    <row r="239" spans="2:2" ht="15.6" x14ac:dyDescent="0.3">
      <c r="B239" s="38" t="s">
        <v>10</v>
      </c>
    </row>
    <row r="240" spans="2:2" ht="15.6" x14ac:dyDescent="0.3">
      <c r="B240" s="38" t="s">
        <v>230</v>
      </c>
    </row>
    <row r="241" spans="2:2" ht="15.6" x14ac:dyDescent="0.3">
      <c r="B241" s="38" t="s">
        <v>231</v>
      </c>
    </row>
    <row r="242" spans="2:2" ht="15.6" x14ac:dyDescent="0.3">
      <c r="B242" s="38" t="s">
        <v>10</v>
      </c>
    </row>
    <row r="243" spans="2:2" ht="15.6" x14ac:dyDescent="0.3">
      <c r="B243" s="38" t="s">
        <v>232</v>
      </c>
    </row>
    <row r="244" spans="2:2" ht="15.6" x14ac:dyDescent="0.3">
      <c r="B244" s="38" t="s">
        <v>233</v>
      </c>
    </row>
    <row r="245" spans="2:2" ht="15.6" x14ac:dyDescent="0.3">
      <c r="B245" s="38"/>
    </row>
    <row r="246" spans="2:2" ht="15.6" x14ac:dyDescent="0.3">
      <c r="B246" s="38"/>
    </row>
    <row r="247" spans="2:2" ht="15.6" x14ac:dyDescent="0.3">
      <c r="B247" s="38"/>
    </row>
    <row r="248" spans="2:2" ht="15.6" x14ac:dyDescent="0.3">
      <c r="B248" s="38"/>
    </row>
    <row r="249" spans="2:2" ht="15.6" x14ac:dyDescent="0.3">
      <c r="B249" s="38"/>
    </row>
    <row r="250" spans="2:2" ht="15.6" x14ac:dyDescent="0.3">
      <c r="B250" s="38"/>
    </row>
    <row r="251" spans="2:2" ht="15.6" x14ac:dyDescent="0.3">
      <c r="B251" s="38"/>
    </row>
    <row r="252" spans="2:2" ht="15.6" x14ac:dyDescent="0.3">
      <c r="B252" s="38"/>
    </row>
    <row r="253" spans="2:2" ht="15.6" x14ac:dyDescent="0.3">
      <c r="B253" s="38"/>
    </row>
    <row r="254" spans="2:2" ht="15.6" x14ac:dyDescent="0.3">
      <c r="B254" s="38"/>
    </row>
    <row r="255" spans="2:2" ht="15.6" x14ac:dyDescent="0.3">
      <c r="B255" s="38"/>
    </row>
    <row r="256" spans="2:2" ht="15.6" x14ac:dyDescent="0.3">
      <c r="B256" s="38"/>
    </row>
    <row r="257" spans="2:2" ht="15.6" x14ac:dyDescent="0.3">
      <c r="B257" s="38"/>
    </row>
    <row r="258" spans="2:2" ht="15.6" x14ac:dyDescent="0.3">
      <c r="B258" s="38"/>
    </row>
    <row r="259" spans="2:2" ht="15.6" x14ac:dyDescent="0.3">
      <c r="B259" s="38"/>
    </row>
    <row r="260" spans="2:2" ht="15.6" x14ac:dyDescent="0.3">
      <c r="B260" s="38"/>
    </row>
    <row r="261" spans="2:2" ht="15.6" x14ac:dyDescent="0.3">
      <c r="B261" s="38"/>
    </row>
    <row r="262" spans="2:2" ht="15.6" x14ac:dyDescent="0.3">
      <c r="B262" s="38"/>
    </row>
    <row r="263" spans="2:2" ht="15.6" x14ac:dyDescent="0.3">
      <c r="B263" s="38"/>
    </row>
    <row r="264" spans="2:2" ht="15.6" x14ac:dyDescent="0.3">
      <c r="B264" s="38"/>
    </row>
    <row r="265" spans="2:2" ht="15.6" x14ac:dyDescent="0.3">
      <c r="B265" s="38"/>
    </row>
    <row r="266" spans="2:2" ht="15.6" x14ac:dyDescent="0.3">
      <c r="B266" s="38"/>
    </row>
    <row r="267" spans="2:2" ht="15.6" x14ac:dyDescent="0.3">
      <c r="B267" s="38"/>
    </row>
    <row r="268" spans="2:2" ht="15.6" x14ac:dyDescent="0.3">
      <c r="B268" s="38"/>
    </row>
    <row r="269" spans="2:2" ht="15.6" x14ac:dyDescent="0.3">
      <c r="B269" s="38"/>
    </row>
    <row r="270" spans="2:2" ht="15.6" x14ac:dyDescent="0.3">
      <c r="B270" s="38"/>
    </row>
    <row r="271" spans="2:2" ht="15.6" x14ac:dyDescent="0.3">
      <c r="B271" s="38"/>
    </row>
    <row r="272" spans="2:2" ht="15.6" x14ac:dyDescent="0.3">
      <c r="B272" s="38"/>
    </row>
    <row r="273" spans="2:2" ht="15.6" x14ac:dyDescent="0.3">
      <c r="B273" s="38"/>
    </row>
    <row r="274" spans="2:2" ht="15.6" x14ac:dyDescent="0.3">
      <c r="B274" s="38"/>
    </row>
    <row r="275" spans="2:2" ht="15.6" x14ac:dyDescent="0.3">
      <c r="B275" s="38"/>
    </row>
    <row r="276" spans="2:2" ht="15.6" x14ac:dyDescent="0.3">
      <c r="B276" s="38"/>
    </row>
    <row r="277" spans="2:2" ht="15.6" x14ac:dyDescent="0.3">
      <c r="B277" s="38"/>
    </row>
    <row r="278" spans="2:2" ht="15.6" x14ac:dyDescent="0.3">
      <c r="B278" s="38"/>
    </row>
    <row r="279" spans="2:2" ht="15.6" x14ac:dyDescent="0.3">
      <c r="B279" s="38"/>
    </row>
    <row r="280" spans="2:2" ht="15.6" x14ac:dyDescent="0.3">
      <c r="B280" s="38"/>
    </row>
    <row r="281" spans="2:2" ht="15.6" x14ac:dyDescent="0.3">
      <c r="B281" s="38"/>
    </row>
    <row r="282" spans="2:2" ht="15.6" x14ac:dyDescent="0.3">
      <c r="B282" s="38"/>
    </row>
    <row r="283" spans="2:2" ht="15.6" x14ac:dyDescent="0.3">
      <c r="B283" s="38"/>
    </row>
    <row r="284" spans="2:2" ht="15.6" x14ac:dyDescent="0.3">
      <c r="B284" s="38"/>
    </row>
    <row r="285" spans="2:2" ht="15.6" x14ac:dyDescent="0.3">
      <c r="B285" s="38"/>
    </row>
    <row r="286" spans="2:2" ht="15.6" x14ac:dyDescent="0.3">
      <c r="B286" s="38"/>
    </row>
    <row r="287" spans="2:2" ht="15.6" x14ac:dyDescent="0.3">
      <c r="B287" s="38"/>
    </row>
    <row r="288" spans="2:2" ht="15.6" x14ac:dyDescent="0.3">
      <c r="B288" s="38"/>
    </row>
    <row r="289" spans="2:2" ht="15.6" x14ac:dyDescent="0.3">
      <c r="B289" s="38"/>
    </row>
    <row r="290" spans="2:2" ht="15.6" x14ac:dyDescent="0.3">
      <c r="B290" s="38"/>
    </row>
    <row r="291" spans="2:2" ht="15.6" x14ac:dyDescent="0.3">
      <c r="B291" s="38"/>
    </row>
    <row r="292" spans="2:2" ht="15.6" x14ac:dyDescent="0.3">
      <c r="B292" s="38"/>
    </row>
    <row r="293" spans="2:2" ht="15.6" x14ac:dyDescent="0.3">
      <c r="B293" s="38"/>
    </row>
    <row r="294" spans="2:2" ht="15.6" x14ac:dyDescent="0.3">
      <c r="B294" s="38"/>
    </row>
    <row r="295" spans="2:2" ht="15.6" x14ac:dyDescent="0.3">
      <c r="B295" s="38"/>
    </row>
    <row r="296" spans="2:2" ht="15.6" x14ac:dyDescent="0.3">
      <c r="B296" s="38"/>
    </row>
    <row r="297" spans="2:2" ht="15.6" x14ac:dyDescent="0.3">
      <c r="B297" s="38"/>
    </row>
    <row r="298" spans="2:2" ht="15.6" x14ac:dyDescent="0.3">
      <c r="B298" s="38"/>
    </row>
    <row r="299" spans="2:2" ht="15.6" x14ac:dyDescent="0.3">
      <c r="B299" s="38"/>
    </row>
    <row r="300" spans="2:2" ht="15.6" x14ac:dyDescent="0.3">
      <c r="B300" s="38"/>
    </row>
    <row r="301" spans="2:2" ht="15.6" x14ac:dyDescent="0.3">
      <c r="B301" s="38"/>
    </row>
    <row r="302" spans="2:2" ht="15.6" x14ac:dyDescent="0.3">
      <c r="B302" s="38"/>
    </row>
    <row r="303" spans="2:2" ht="15.6" x14ac:dyDescent="0.3">
      <c r="B303" s="38"/>
    </row>
    <row r="304" spans="2:2" ht="15.6" x14ac:dyDescent="0.3">
      <c r="B304" s="38"/>
    </row>
    <row r="305" spans="2:2" ht="15.6" x14ac:dyDescent="0.3">
      <c r="B305" s="38"/>
    </row>
    <row r="306" spans="2:2" ht="15.6" x14ac:dyDescent="0.3">
      <c r="B306" s="38"/>
    </row>
    <row r="307" spans="2:2" ht="15.6" x14ac:dyDescent="0.3">
      <c r="B307" s="38"/>
    </row>
    <row r="308" spans="2:2" ht="15.6" x14ac:dyDescent="0.3">
      <c r="B308" s="38"/>
    </row>
    <row r="309" spans="2:2" ht="15.6" x14ac:dyDescent="0.3">
      <c r="B309" s="38"/>
    </row>
    <row r="310" spans="2:2" ht="15.6" x14ac:dyDescent="0.3">
      <c r="B310" s="38"/>
    </row>
    <row r="311" spans="2:2" ht="15.6" x14ac:dyDescent="0.3">
      <c r="B311" s="38"/>
    </row>
    <row r="312" spans="2:2" ht="15.6" x14ac:dyDescent="0.3">
      <c r="B312" s="38"/>
    </row>
    <row r="313" spans="2:2" ht="15.6" x14ac:dyDescent="0.3">
      <c r="B313" s="38"/>
    </row>
    <row r="314" spans="2:2" ht="15.6" x14ac:dyDescent="0.3">
      <c r="B314" s="38"/>
    </row>
    <row r="315" spans="2:2" ht="15.6" x14ac:dyDescent="0.3">
      <c r="B315" s="38"/>
    </row>
    <row r="316" spans="2:2" ht="15.6" x14ac:dyDescent="0.3">
      <c r="B316" s="38"/>
    </row>
    <row r="317" spans="2:2" ht="15.6" x14ac:dyDescent="0.3">
      <c r="B317" s="38"/>
    </row>
    <row r="318" spans="2:2" ht="15.6" x14ac:dyDescent="0.3">
      <c r="B318" s="38"/>
    </row>
    <row r="319" spans="2:2" ht="15.6" x14ac:dyDescent="0.3">
      <c r="B319" s="38"/>
    </row>
    <row r="320" spans="2:2" ht="15.6" x14ac:dyDescent="0.3">
      <c r="B320" s="38"/>
    </row>
    <row r="321" spans="2:2" ht="15.6" x14ac:dyDescent="0.3">
      <c r="B321" s="38"/>
    </row>
    <row r="322" spans="2:2" ht="15.6" x14ac:dyDescent="0.3">
      <c r="B322" s="38"/>
    </row>
    <row r="323" spans="2:2" ht="15.6" x14ac:dyDescent="0.3">
      <c r="B323" s="38"/>
    </row>
    <row r="324" spans="2:2" ht="15.6" x14ac:dyDescent="0.3">
      <c r="B324" s="38"/>
    </row>
    <row r="325" spans="2:2" ht="15.6" x14ac:dyDescent="0.3">
      <c r="B325" s="38"/>
    </row>
    <row r="326" spans="2:2" ht="15.6" x14ac:dyDescent="0.3">
      <c r="B326" s="38"/>
    </row>
    <row r="327" spans="2:2" ht="15.6" x14ac:dyDescent="0.3">
      <c r="B327" s="38"/>
    </row>
    <row r="328" spans="2:2" ht="15.6" x14ac:dyDescent="0.3">
      <c r="B328" s="38"/>
    </row>
    <row r="329" spans="2:2" ht="15.6" x14ac:dyDescent="0.3">
      <c r="B329" s="38"/>
    </row>
    <row r="330" spans="2:2" ht="15.6" x14ac:dyDescent="0.3">
      <c r="B330" s="38"/>
    </row>
    <row r="331" spans="2:2" ht="15.6" x14ac:dyDescent="0.3">
      <c r="B331" s="38"/>
    </row>
    <row r="332" spans="2:2" ht="15.6" x14ac:dyDescent="0.3">
      <c r="B332" s="38"/>
    </row>
    <row r="333" spans="2:2" ht="15.6" x14ac:dyDescent="0.3">
      <c r="B333" s="38"/>
    </row>
    <row r="334" spans="2:2" ht="15.6" x14ac:dyDescent="0.3">
      <c r="B334" s="38"/>
    </row>
    <row r="335" spans="2:2" ht="15.6" x14ac:dyDescent="0.3">
      <c r="B335" s="38"/>
    </row>
    <row r="336" spans="2:2" ht="15.6" x14ac:dyDescent="0.3">
      <c r="B336" s="38"/>
    </row>
    <row r="337" spans="2:2" ht="15.6" x14ac:dyDescent="0.3">
      <c r="B337" s="3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6:K46"/>
  <sheetViews>
    <sheetView zoomScaleNormal="100" workbookViewId="0">
      <selection activeCell="AH52" sqref="AH52"/>
    </sheetView>
  </sheetViews>
  <sheetFormatPr baseColWidth="10" defaultColWidth="8.88671875" defaultRowHeight="14.4" x14ac:dyDescent="0.3"/>
  <cols>
    <col min="1" max="1" width="1.6640625" style="1" customWidth="1"/>
    <col min="2" max="16384" width="8.88671875" style="1"/>
  </cols>
  <sheetData>
    <row r="6" spans="2:2" x14ac:dyDescent="0.3">
      <c r="B6" s="4" t="s">
        <v>446</v>
      </c>
    </row>
    <row r="8" spans="2:2" x14ac:dyDescent="0.3">
      <c r="B8" s="4" t="s">
        <v>427</v>
      </c>
    </row>
    <row r="34" spans="2:11" x14ac:dyDescent="0.3">
      <c r="B34" s="5" t="s">
        <v>19</v>
      </c>
    </row>
    <row r="36" spans="2:11" x14ac:dyDescent="0.3">
      <c r="B36" s="15" t="s">
        <v>11</v>
      </c>
      <c r="C36" s="16"/>
      <c r="D36" s="16"/>
      <c r="E36" s="16"/>
      <c r="F36" s="16"/>
      <c r="G36" s="16"/>
      <c r="H36" s="17"/>
    </row>
    <row r="37" spans="2:11" ht="14.4" customHeight="1" x14ac:dyDescent="0.3">
      <c r="B37" s="86" t="s">
        <v>34</v>
      </c>
      <c r="C37" s="87"/>
      <c r="D37" s="87"/>
      <c r="E37" s="87"/>
      <c r="F37" s="87"/>
      <c r="G37" s="87"/>
      <c r="H37" s="88"/>
      <c r="I37" s="7"/>
      <c r="J37" s="7"/>
      <c r="K37" s="7"/>
    </row>
    <row r="38" spans="2:11" x14ac:dyDescent="0.3">
      <c r="B38" s="86"/>
      <c r="C38" s="87"/>
      <c r="D38" s="87"/>
      <c r="E38" s="87"/>
      <c r="F38" s="87"/>
      <c r="G38" s="87"/>
      <c r="H38" s="88"/>
      <c r="I38" s="7"/>
      <c r="J38" s="7"/>
      <c r="K38" s="7"/>
    </row>
    <row r="39" spans="2:11" x14ac:dyDescent="0.3">
      <c r="B39" s="86"/>
      <c r="C39" s="87"/>
      <c r="D39" s="87"/>
      <c r="E39" s="87"/>
      <c r="F39" s="87"/>
      <c r="G39" s="87"/>
      <c r="H39" s="88"/>
      <c r="I39" s="7"/>
      <c r="J39" s="7"/>
      <c r="K39" s="7"/>
    </row>
    <row r="40" spans="2:11" x14ac:dyDescent="0.3">
      <c r="B40" s="86"/>
      <c r="C40" s="87"/>
      <c r="D40" s="87"/>
      <c r="E40" s="87"/>
      <c r="F40" s="87"/>
      <c r="G40" s="87"/>
      <c r="H40" s="88"/>
      <c r="I40" s="7"/>
      <c r="J40" s="7"/>
      <c r="K40" s="7"/>
    </row>
    <row r="41" spans="2:11" x14ac:dyDescent="0.3">
      <c r="B41" s="86"/>
      <c r="C41" s="87"/>
      <c r="D41" s="87"/>
      <c r="E41" s="87"/>
      <c r="F41" s="87"/>
      <c r="G41" s="87"/>
      <c r="H41" s="88"/>
      <c r="I41" s="7"/>
      <c r="J41" s="7"/>
      <c r="K41" s="7"/>
    </row>
    <row r="42" spans="2:11" x14ac:dyDescent="0.3">
      <c r="B42" s="18" t="s">
        <v>29</v>
      </c>
      <c r="C42" s="5"/>
      <c r="D42" s="5"/>
      <c r="E42" s="5"/>
      <c r="F42" s="19" t="s">
        <v>28</v>
      </c>
      <c r="G42" s="20"/>
      <c r="H42" s="21"/>
      <c r="I42" s="7"/>
      <c r="J42" s="7"/>
      <c r="K42" s="7"/>
    </row>
    <row r="43" spans="2:11" x14ac:dyDescent="0.3">
      <c r="B43" s="18" t="s">
        <v>30</v>
      </c>
      <c r="C43" s="5"/>
      <c r="D43" s="5"/>
      <c r="E43" s="5"/>
      <c r="F43" s="19" t="s">
        <v>27</v>
      </c>
      <c r="G43" s="20"/>
      <c r="H43" s="21"/>
      <c r="I43" s="7"/>
      <c r="J43" s="7"/>
      <c r="K43" s="7"/>
    </row>
    <row r="44" spans="2:11" x14ac:dyDescent="0.3">
      <c r="B44" s="18" t="s">
        <v>31</v>
      </c>
      <c r="C44" s="5"/>
      <c r="D44" s="5"/>
      <c r="E44" s="5"/>
      <c r="F44" s="19" t="s">
        <v>26</v>
      </c>
      <c r="G44" s="20"/>
      <c r="H44" s="21"/>
      <c r="I44" s="7"/>
      <c r="J44" s="7"/>
      <c r="K44" s="7"/>
    </row>
    <row r="45" spans="2:11" x14ac:dyDescent="0.3">
      <c r="B45" s="18" t="s">
        <v>32</v>
      </c>
      <c r="C45" s="5"/>
      <c r="D45" s="5"/>
      <c r="E45" s="5"/>
      <c r="F45" s="19" t="s">
        <v>25</v>
      </c>
      <c r="G45" s="5"/>
      <c r="H45" s="22"/>
    </row>
    <row r="46" spans="2:11" x14ac:dyDescent="0.3">
      <c r="B46" s="23" t="s">
        <v>33</v>
      </c>
      <c r="C46" s="2"/>
      <c r="D46" s="2"/>
      <c r="E46" s="2"/>
      <c r="F46" s="24" t="s">
        <v>24</v>
      </c>
      <c r="G46" s="2"/>
      <c r="H46" s="25"/>
    </row>
  </sheetData>
  <mergeCells count="1">
    <mergeCell ref="B37:H4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K45"/>
  <sheetViews>
    <sheetView zoomScaleNormal="100" workbookViewId="0">
      <selection activeCell="AB42" sqref="AB42"/>
    </sheetView>
  </sheetViews>
  <sheetFormatPr baseColWidth="10" defaultColWidth="8.88671875" defaultRowHeight="14.4" x14ac:dyDescent="0.3"/>
  <cols>
    <col min="1" max="1" width="1.88671875" style="1" customWidth="1"/>
    <col min="2" max="16384" width="8.88671875" style="1"/>
  </cols>
  <sheetData>
    <row r="6" spans="2:11" x14ac:dyDescent="0.3">
      <c r="B6" s="4" t="s">
        <v>428</v>
      </c>
    </row>
    <row r="8" spans="2:11" x14ac:dyDescent="0.3">
      <c r="K8" s="1" t="s">
        <v>10</v>
      </c>
    </row>
    <row r="31" spans="2:2" x14ac:dyDescent="0.3">
      <c r="B31" s="5" t="s">
        <v>19</v>
      </c>
    </row>
    <row r="33" spans="2:10" x14ac:dyDescent="0.3">
      <c r="B33" s="15" t="s">
        <v>11</v>
      </c>
      <c r="C33" s="16"/>
      <c r="D33" s="16"/>
      <c r="E33" s="16"/>
      <c r="F33" s="16"/>
      <c r="G33" s="16"/>
      <c r="H33" s="16"/>
      <c r="I33" s="16"/>
      <c r="J33" s="17"/>
    </row>
    <row r="34" spans="2:10" ht="14.4" customHeight="1" x14ac:dyDescent="0.3">
      <c r="B34" s="86" t="s">
        <v>448</v>
      </c>
      <c r="C34" s="87"/>
      <c r="D34" s="87"/>
      <c r="E34" s="87"/>
      <c r="F34" s="87"/>
      <c r="G34" s="87"/>
      <c r="H34" s="87"/>
      <c r="I34" s="87"/>
      <c r="J34" s="88"/>
    </row>
    <row r="35" spans="2:10" x14ac:dyDescent="0.3">
      <c r="B35" s="86"/>
      <c r="C35" s="87"/>
      <c r="D35" s="87"/>
      <c r="E35" s="87"/>
      <c r="F35" s="87"/>
      <c r="G35" s="87"/>
      <c r="H35" s="87"/>
      <c r="I35" s="87"/>
      <c r="J35" s="88"/>
    </row>
    <row r="36" spans="2:10" x14ac:dyDescent="0.3">
      <c r="B36" s="86"/>
      <c r="C36" s="87"/>
      <c r="D36" s="87"/>
      <c r="E36" s="87"/>
      <c r="F36" s="87"/>
      <c r="G36" s="87"/>
      <c r="H36" s="87"/>
      <c r="I36" s="87"/>
      <c r="J36" s="88"/>
    </row>
    <row r="37" spans="2:10" x14ac:dyDescent="0.3">
      <c r="B37" s="86"/>
      <c r="C37" s="87"/>
      <c r="D37" s="87"/>
      <c r="E37" s="87"/>
      <c r="F37" s="87"/>
      <c r="G37" s="87"/>
      <c r="H37" s="87"/>
      <c r="I37" s="87"/>
      <c r="J37" s="88"/>
    </row>
    <row r="38" spans="2:10" x14ac:dyDescent="0.3">
      <c r="B38" s="86"/>
      <c r="C38" s="87"/>
      <c r="D38" s="87"/>
      <c r="E38" s="87"/>
      <c r="F38" s="87"/>
      <c r="G38" s="87"/>
      <c r="H38" s="87"/>
      <c r="I38" s="87"/>
      <c r="J38" s="88"/>
    </row>
    <row r="39" spans="2:10" x14ac:dyDescent="0.3">
      <c r="B39" s="86"/>
      <c r="C39" s="87"/>
      <c r="D39" s="87"/>
      <c r="E39" s="87"/>
      <c r="F39" s="87"/>
      <c r="G39" s="87"/>
      <c r="H39" s="87"/>
      <c r="I39" s="87"/>
      <c r="J39" s="88"/>
    </row>
    <row r="40" spans="2:10" x14ac:dyDescent="0.3">
      <c r="B40" s="86"/>
      <c r="C40" s="87"/>
      <c r="D40" s="87"/>
      <c r="E40" s="87"/>
      <c r="F40" s="87"/>
      <c r="G40" s="87"/>
      <c r="H40" s="87"/>
      <c r="I40" s="87"/>
      <c r="J40" s="88"/>
    </row>
    <row r="41" spans="2:10" x14ac:dyDescent="0.3">
      <c r="B41" s="86"/>
      <c r="C41" s="87"/>
      <c r="D41" s="87"/>
      <c r="E41" s="87"/>
      <c r="F41" s="87"/>
      <c r="G41" s="87"/>
      <c r="H41" s="87"/>
      <c r="I41" s="87"/>
      <c r="J41" s="88"/>
    </row>
    <row r="42" spans="2:10" x14ac:dyDescent="0.3">
      <c r="B42" s="86"/>
      <c r="C42" s="87"/>
      <c r="D42" s="87"/>
      <c r="E42" s="87"/>
      <c r="F42" s="87"/>
      <c r="G42" s="87"/>
      <c r="H42" s="87"/>
      <c r="I42" s="87"/>
      <c r="J42" s="88"/>
    </row>
    <row r="43" spans="2:10" x14ac:dyDescent="0.3">
      <c r="B43" s="86"/>
      <c r="C43" s="87"/>
      <c r="D43" s="87"/>
      <c r="E43" s="87"/>
      <c r="F43" s="87"/>
      <c r="G43" s="87"/>
      <c r="H43" s="87"/>
      <c r="I43" s="87"/>
      <c r="J43" s="88"/>
    </row>
    <row r="44" spans="2:10" x14ac:dyDescent="0.3">
      <c r="B44" s="86"/>
      <c r="C44" s="87"/>
      <c r="D44" s="87"/>
      <c r="E44" s="87"/>
      <c r="F44" s="87"/>
      <c r="G44" s="87"/>
      <c r="H44" s="87"/>
      <c r="I44" s="87"/>
      <c r="J44" s="88"/>
    </row>
    <row r="45" spans="2:10" x14ac:dyDescent="0.3">
      <c r="B45" s="89"/>
      <c r="C45" s="90"/>
      <c r="D45" s="90"/>
      <c r="E45" s="90"/>
      <c r="F45" s="90"/>
      <c r="G45" s="90"/>
      <c r="H45" s="90"/>
      <c r="I45" s="90"/>
      <c r="J45" s="91"/>
    </row>
  </sheetData>
  <mergeCells count="1">
    <mergeCell ref="B34:J45"/>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6:I43"/>
  <sheetViews>
    <sheetView zoomScaleNormal="100" workbookViewId="0">
      <selection activeCell="V42" sqref="V42"/>
    </sheetView>
  </sheetViews>
  <sheetFormatPr baseColWidth="10" defaultColWidth="9.109375" defaultRowHeight="14.4" x14ac:dyDescent="0.3"/>
  <cols>
    <col min="1" max="1" width="1.88671875" style="1" customWidth="1"/>
    <col min="2" max="2" width="10.6640625" style="1" customWidth="1"/>
    <col min="3" max="3" width="12.88671875" style="1" bestFit="1" customWidth="1"/>
    <col min="4" max="4" width="10.5546875" style="1" bestFit="1" customWidth="1"/>
    <col min="5" max="16384" width="9.109375" style="1"/>
  </cols>
  <sheetData>
    <row r="6" spans="2:9" x14ac:dyDescent="0.3">
      <c r="B6" s="26" t="s">
        <v>450</v>
      </c>
      <c r="C6" s="5"/>
      <c r="D6" s="5"/>
      <c r="E6" s="5"/>
      <c r="F6" s="5"/>
      <c r="G6" s="5"/>
      <c r="H6" s="5"/>
    </row>
    <row r="11" spans="2:9" ht="15" customHeight="1" x14ac:dyDescent="0.3">
      <c r="H11" s="7"/>
      <c r="I11" s="7"/>
    </row>
    <row r="12" spans="2:9" x14ac:dyDescent="0.3">
      <c r="H12" s="7"/>
      <c r="I12" s="7"/>
    </row>
    <row r="13" spans="2:9" x14ac:dyDescent="0.3">
      <c r="H13" s="7"/>
      <c r="I13" s="7"/>
    </row>
    <row r="14" spans="2:9" x14ac:dyDescent="0.3">
      <c r="H14" s="7"/>
      <c r="I14" s="7"/>
    </row>
    <row r="15" spans="2:9" x14ac:dyDescent="0.3">
      <c r="H15" s="7"/>
      <c r="I15" s="7"/>
    </row>
    <row r="16" spans="2:9" x14ac:dyDescent="0.3">
      <c r="H16" s="7"/>
      <c r="I16" s="7"/>
    </row>
    <row r="17" spans="2:9" x14ac:dyDescent="0.3">
      <c r="H17" s="7"/>
      <c r="I17" s="7"/>
    </row>
    <row r="18" spans="2:9" x14ac:dyDescent="0.3">
      <c r="H18" s="7"/>
      <c r="I18" s="7"/>
    </row>
    <row r="19" spans="2:9" x14ac:dyDescent="0.3">
      <c r="H19" s="7"/>
      <c r="I19" s="7"/>
    </row>
    <row r="20" spans="2:9" x14ac:dyDescent="0.3">
      <c r="H20" s="7"/>
      <c r="I20" s="7"/>
    </row>
    <row r="25" spans="2:9" x14ac:dyDescent="0.3">
      <c r="B25" s="5" t="s">
        <v>17</v>
      </c>
    </row>
    <row r="27" spans="2:9" x14ac:dyDescent="0.3">
      <c r="B27" s="15" t="s">
        <v>11</v>
      </c>
      <c r="C27" s="16"/>
      <c r="D27" s="16"/>
      <c r="E27" s="16"/>
      <c r="F27" s="16"/>
      <c r="G27" s="16"/>
      <c r="H27" s="16"/>
      <c r="I27" s="17"/>
    </row>
    <row r="28" spans="2:9" ht="14.4" customHeight="1" x14ac:dyDescent="0.3">
      <c r="B28" s="92" t="s">
        <v>449</v>
      </c>
      <c r="C28" s="93"/>
      <c r="D28" s="93"/>
      <c r="E28" s="93"/>
      <c r="F28" s="93"/>
      <c r="G28" s="93"/>
      <c r="H28" s="93"/>
      <c r="I28" s="94"/>
    </row>
    <row r="29" spans="2:9" x14ac:dyDescent="0.3">
      <c r="B29" s="86"/>
      <c r="C29" s="87"/>
      <c r="D29" s="87"/>
      <c r="E29" s="87"/>
      <c r="F29" s="87"/>
      <c r="G29" s="87"/>
      <c r="H29" s="87"/>
      <c r="I29" s="88"/>
    </row>
    <row r="30" spans="2:9" x14ac:dyDescent="0.3">
      <c r="B30" s="86"/>
      <c r="C30" s="87"/>
      <c r="D30" s="87"/>
      <c r="E30" s="87"/>
      <c r="F30" s="87"/>
      <c r="G30" s="87"/>
      <c r="H30" s="87"/>
      <c r="I30" s="88"/>
    </row>
    <row r="31" spans="2:9" x14ac:dyDescent="0.3">
      <c r="B31" s="86"/>
      <c r="C31" s="87"/>
      <c r="D31" s="87"/>
      <c r="E31" s="87"/>
      <c r="F31" s="87"/>
      <c r="G31" s="87"/>
      <c r="H31" s="87"/>
      <c r="I31" s="88"/>
    </row>
    <row r="32" spans="2:9" x14ac:dyDescent="0.3">
      <c r="B32" s="86"/>
      <c r="C32" s="87"/>
      <c r="D32" s="87"/>
      <c r="E32" s="87"/>
      <c r="F32" s="87"/>
      <c r="G32" s="87"/>
      <c r="H32" s="87"/>
      <c r="I32" s="88"/>
    </row>
    <row r="33" spans="2:9" x14ac:dyDescent="0.3">
      <c r="B33" s="86"/>
      <c r="C33" s="87"/>
      <c r="D33" s="87"/>
      <c r="E33" s="87"/>
      <c r="F33" s="87"/>
      <c r="G33" s="87"/>
      <c r="H33" s="87"/>
      <c r="I33" s="88"/>
    </row>
    <row r="34" spans="2:9" x14ac:dyDescent="0.3">
      <c r="B34" s="86"/>
      <c r="C34" s="87"/>
      <c r="D34" s="87"/>
      <c r="E34" s="87"/>
      <c r="F34" s="87"/>
      <c r="G34" s="87"/>
      <c r="H34" s="87"/>
      <c r="I34" s="88"/>
    </row>
    <row r="35" spans="2:9" x14ac:dyDescent="0.3">
      <c r="B35" s="86"/>
      <c r="C35" s="87"/>
      <c r="D35" s="87"/>
      <c r="E35" s="87"/>
      <c r="F35" s="87"/>
      <c r="G35" s="87"/>
      <c r="H35" s="87"/>
      <c r="I35" s="88"/>
    </row>
    <row r="36" spans="2:9" ht="14.4" customHeight="1" x14ac:dyDescent="0.3">
      <c r="B36" s="86"/>
      <c r="C36" s="87"/>
      <c r="D36" s="87"/>
      <c r="E36" s="87"/>
      <c r="F36" s="87"/>
      <c r="G36" s="87"/>
      <c r="H36" s="87"/>
      <c r="I36" s="88"/>
    </row>
    <row r="37" spans="2:9" x14ac:dyDescent="0.3">
      <c r="B37" s="86"/>
      <c r="C37" s="87"/>
      <c r="D37" s="87"/>
      <c r="E37" s="87"/>
      <c r="F37" s="87"/>
      <c r="G37" s="87"/>
      <c r="H37" s="87"/>
      <c r="I37" s="88"/>
    </row>
    <row r="38" spans="2:9" x14ac:dyDescent="0.3">
      <c r="B38" s="86"/>
      <c r="C38" s="87"/>
      <c r="D38" s="87"/>
      <c r="E38" s="87"/>
      <c r="F38" s="87"/>
      <c r="G38" s="87"/>
      <c r="H38" s="87"/>
      <c r="I38" s="88"/>
    </row>
    <row r="39" spans="2:9" x14ac:dyDescent="0.3">
      <c r="B39" s="86"/>
      <c r="C39" s="87"/>
      <c r="D39" s="87"/>
      <c r="E39" s="87"/>
      <c r="F39" s="87"/>
      <c r="G39" s="87"/>
      <c r="H39" s="87"/>
      <c r="I39" s="88"/>
    </row>
    <row r="40" spans="2:9" x14ac:dyDescent="0.3">
      <c r="B40" s="86"/>
      <c r="C40" s="87"/>
      <c r="D40" s="87"/>
      <c r="E40" s="87"/>
      <c r="F40" s="87"/>
      <c r="G40" s="87"/>
      <c r="H40" s="87"/>
      <c r="I40" s="88"/>
    </row>
    <row r="41" spans="2:9" x14ac:dyDescent="0.3">
      <c r="B41" s="86"/>
      <c r="C41" s="87"/>
      <c r="D41" s="87"/>
      <c r="E41" s="87"/>
      <c r="F41" s="87"/>
      <c r="G41" s="87"/>
      <c r="H41" s="87"/>
      <c r="I41" s="88"/>
    </row>
    <row r="42" spans="2:9" x14ac:dyDescent="0.3">
      <c r="B42" s="89"/>
      <c r="C42" s="90"/>
      <c r="D42" s="90"/>
      <c r="E42" s="90"/>
      <c r="F42" s="90"/>
      <c r="G42" s="90"/>
      <c r="H42" s="90"/>
      <c r="I42" s="91"/>
    </row>
    <row r="43" spans="2:9" x14ac:dyDescent="0.3">
      <c r="B43" s="14"/>
      <c r="C43" s="14"/>
      <c r="D43" s="14"/>
      <c r="E43" s="14"/>
      <c r="F43" s="14"/>
      <c r="G43" s="14"/>
    </row>
  </sheetData>
  <mergeCells count="1">
    <mergeCell ref="B28:I4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6:M65"/>
  <sheetViews>
    <sheetView workbookViewId="0">
      <selection activeCell="V60" sqref="V60"/>
    </sheetView>
  </sheetViews>
  <sheetFormatPr baseColWidth="10" defaultColWidth="9.109375" defaultRowHeight="14.4" x14ac:dyDescent="0.3"/>
  <cols>
    <col min="1" max="1" width="1.5546875" style="1" customWidth="1"/>
    <col min="2" max="2" width="9.109375" style="1"/>
    <col min="3" max="3" width="12.33203125" style="1" customWidth="1"/>
    <col min="4" max="4" width="10.44140625" style="1" customWidth="1"/>
    <col min="5" max="5" width="9.88671875" style="1" customWidth="1"/>
    <col min="6" max="6" width="10.33203125" style="1" customWidth="1"/>
    <col min="7" max="11" width="9.109375" style="1"/>
    <col min="12" max="12" width="8.88671875" style="1" customWidth="1"/>
    <col min="13" max="16384" width="9.109375" style="1"/>
  </cols>
  <sheetData>
    <row r="6" spans="2:13" x14ac:dyDescent="0.3">
      <c r="B6" s="26" t="s">
        <v>430</v>
      </c>
      <c r="C6" s="5"/>
      <c r="D6" s="5"/>
      <c r="E6" s="5"/>
      <c r="F6" s="5"/>
      <c r="G6" s="5"/>
      <c r="H6" s="5"/>
      <c r="I6" s="5"/>
      <c r="J6" s="5"/>
      <c r="K6" s="5"/>
      <c r="L6" s="5"/>
      <c r="M6" s="5"/>
    </row>
    <row r="7" spans="2:13" x14ac:dyDescent="0.3">
      <c r="B7" s="3"/>
      <c r="C7" s="2"/>
      <c r="D7" s="2"/>
      <c r="E7" s="2"/>
      <c r="F7" s="2"/>
      <c r="G7" s="5"/>
      <c r="H7" s="5"/>
      <c r="I7" s="5"/>
      <c r="J7" s="5"/>
      <c r="K7" s="5"/>
      <c r="L7" s="5"/>
      <c r="M7" s="5"/>
    </row>
    <row r="8" spans="2:13" x14ac:dyDescent="0.3">
      <c r="B8" s="3" t="s">
        <v>0</v>
      </c>
      <c r="C8" s="6" t="s">
        <v>6</v>
      </c>
      <c r="D8" s="6" t="s">
        <v>7</v>
      </c>
      <c r="E8" s="6" t="s">
        <v>8</v>
      </c>
      <c r="F8" s="6" t="s">
        <v>4</v>
      </c>
    </row>
    <row r="9" spans="2:13" x14ac:dyDescent="0.3">
      <c r="B9" s="4" t="s">
        <v>1</v>
      </c>
      <c r="C9" s="8"/>
      <c r="D9" s="8"/>
      <c r="E9" s="8"/>
      <c r="F9" s="8"/>
    </row>
    <row r="10" spans="2:13" x14ac:dyDescent="0.3">
      <c r="B10" s="1" t="s">
        <v>2</v>
      </c>
      <c r="C10" s="9">
        <v>217.99999999999997</v>
      </c>
      <c r="D10" s="9">
        <v>181</v>
      </c>
      <c r="E10" s="9">
        <v>97</v>
      </c>
      <c r="F10" s="9">
        <v>496</v>
      </c>
    </row>
    <row r="11" spans="2:13" x14ac:dyDescent="0.3">
      <c r="B11" s="1" t="s">
        <v>3</v>
      </c>
      <c r="C11" s="9">
        <v>346</v>
      </c>
      <c r="D11" s="9">
        <v>259</v>
      </c>
      <c r="E11" s="9">
        <v>299</v>
      </c>
      <c r="F11" s="9">
        <v>904</v>
      </c>
    </row>
    <row r="12" spans="2:13" x14ac:dyDescent="0.3">
      <c r="B12" s="2" t="s">
        <v>4</v>
      </c>
      <c r="C12" s="10">
        <v>564</v>
      </c>
      <c r="D12" s="10">
        <v>440</v>
      </c>
      <c r="E12" s="10">
        <v>396</v>
      </c>
      <c r="F12" s="10">
        <v>1400</v>
      </c>
      <c r="H12" s="12"/>
    </row>
    <row r="13" spans="2:13" x14ac:dyDescent="0.3">
      <c r="B13" s="4" t="s">
        <v>5</v>
      </c>
      <c r="C13" s="9"/>
      <c r="D13" s="9"/>
      <c r="E13" s="9"/>
      <c r="F13" s="9"/>
    </row>
    <row r="14" spans="2:13" x14ac:dyDescent="0.3">
      <c r="B14" s="1" t="s">
        <v>2</v>
      </c>
      <c r="C14" s="9">
        <v>324.00000000000006</v>
      </c>
      <c r="D14" s="9">
        <v>66</v>
      </c>
      <c r="E14" s="9">
        <v>45</v>
      </c>
      <c r="F14" s="9">
        <v>435.00000000000006</v>
      </c>
      <c r="H14" s="12"/>
    </row>
    <row r="15" spans="2:13" x14ac:dyDescent="0.3">
      <c r="B15" s="1" t="s">
        <v>3</v>
      </c>
      <c r="C15" s="9">
        <v>319.99999999999994</v>
      </c>
      <c r="D15" s="9">
        <v>60</v>
      </c>
      <c r="E15" s="9">
        <v>60.999999999999993</v>
      </c>
      <c r="F15" s="9">
        <v>440.99999999999994</v>
      </c>
    </row>
    <row r="16" spans="2:13" x14ac:dyDescent="0.3">
      <c r="B16" s="2" t="s">
        <v>4</v>
      </c>
      <c r="C16" s="10">
        <v>644</v>
      </c>
      <c r="D16" s="10">
        <v>126</v>
      </c>
      <c r="E16" s="10">
        <v>106</v>
      </c>
      <c r="F16" s="10">
        <v>876</v>
      </c>
    </row>
    <row r="17" spans="2:12" x14ac:dyDescent="0.3">
      <c r="B17" s="4" t="s">
        <v>18</v>
      </c>
      <c r="C17" s="9"/>
      <c r="D17" s="9"/>
      <c r="E17" s="9"/>
      <c r="F17" s="9"/>
    </row>
    <row r="18" spans="2:12" x14ac:dyDescent="0.3">
      <c r="B18" s="1" t="s">
        <v>2</v>
      </c>
      <c r="C18" s="9">
        <v>542</v>
      </c>
      <c r="D18" s="9">
        <v>246.99999999999997</v>
      </c>
      <c r="E18" s="9">
        <v>142</v>
      </c>
      <c r="F18" s="9">
        <v>931</v>
      </c>
    </row>
    <row r="19" spans="2:12" x14ac:dyDescent="0.3">
      <c r="B19" s="1" t="s">
        <v>3</v>
      </c>
      <c r="C19" s="9">
        <v>666.00000000000011</v>
      </c>
      <c r="D19" s="9">
        <v>319.00000000000006</v>
      </c>
      <c r="E19" s="9">
        <v>360.00000000000023</v>
      </c>
      <c r="F19" s="9">
        <v>1345.0000000000005</v>
      </c>
    </row>
    <row r="20" spans="2:12" x14ac:dyDescent="0.3">
      <c r="B20" s="2" t="s">
        <v>4</v>
      </c>
      <c r="C20" s="10">
        <v>1208</v>
      </c>
      <c r="D20" s="10">
        <v>566</v>
      </c>
      <c r="E20" s="10">
        <v>502.00000000000023</v>
      </c>
      <c r="F20" s="10">
        <v>2276</v>
      </c>
    </row>
    <row r="21" spans="2:12" x14ac:dyDescent="0.3">
      <c r="B21" s="5" t="s">
        <v>9</v>
      </c>
    </row>
    <row r="23" spans="2:12" ht="15" customHeight="1" x14ac:dyDescent="0.3">
      <c r="B23" s="26" t="s">
        <v>35</v>
      </c>
    </row>
    <row r="30" spans="2:12" x14ac:dyDescent="0.3">
      <c r="L30" s="13"/>
    </row>
    <row r="31" spans="2:12" x14ac:dyDescent="0.3">
      <c r="L31" s="13"/>
    </row>
    <row r="32" spans="2:12" x14ac:dyDescent="0.3">
      <c r="L32" s="13"/>
    </row>
    <row r="42" spans="2:9" x14ac:dyDescent="0.3">
      <c r="B42" s="5" t="s">
        <v>9</v>
      </c>
    </row>
    <row r="44" spans="2:9" x14ac:dyDescent="0.3">
      <c r="B44" s="15" t="s">
        <v>11</v>
      </c>
      <c r="C44" s="16"/>
      <c r="D44" s="16"/>
      <c r="E44" s="16"/>
      <c r="F44" s="16"/>
      <c r="G44" s="16"/>
      <c r="H44" s="16"/>
      <c r="I44" s="17"/>
    </row>
    <row r="45" spans="2:9" x14ac:dyDescent="0.3">
      <c r="B45" s="86" t="s">
        <v>451</v>
      </c>
      <c r="C45" s="87"/>
      <c r="D45" s="87"/>
      <c r="E45" s="87"/>
      <c r="F45" s="87"/>
      <c r="G45" s="87"/>
      <c r="H45" s="87"/>
      <c r="I45" s="88"/>
    </row>
    <row r="46" spans="2:9" x14ac:dyDescent="0.3">
      <c r="B46" s="86"/>
      <c r="C46" s="87"/>
      <c r="D46" s="87"/>
      <c r="E46" s="87"/>
      <c r="F46" s="87"/>
      <c r="G46" s="87"/>
      <c r="H46" s="87"/>
      <c r="I46" s="88"/>
    </row>
    <row r="47" spans="2:9" x14ac:dyDescent="0.3">
      <c r="B47" s="86"/>
      <c r="C47" s="87"/>
      <c r="D47" s="87"/>
      <c r="E47" s="87"/>
      <c r="F47" s="87"/>
      <c r="G47" s="87"/>
      <c r="H47" s="87"/>
      <c r="I47" s="88"/>
    </row>
    <row r="48" spans="2:9" x14ac:dyDescent="0.3">
      <c r="B48" s="86"/>
      <c r="C48" s="87"/>
      <c r="D48" s="87"/>
      <c r="E48" s="87"/>
      <c r="F48" s="87"/>
      <c r="G48" s="87"/>
      <c r="H48" s="87"/>
      <c r="I48" s="88"/>
    </row>
    <row r="49" spans="2:10" x14ac:dyDescent="0.3">
      <c r="B49" s="86"/>
      <c r="C49" s="87"/>
      <c r="D49" s="87"/>
      <c r="E49" s="87"/>
      <c r="F49" s="87"/>
      <c r="G49" s="87"/>
      <c r="H49" s="87"/>
      <c r="I49" s="88"/>
    </row>
    <row r="50" spans="2:10" x14ac:dyDescent="0.3">
      <c r="B50" s="86"/>
      <c r="C50" s="87"/>
      <c r="D50" s="87"/>
      <c r="E50" s="87"/>
      <c r="F50" s="87"/>
      <c r="G50" s="87"/>
      <c r="H50" s="87"/>
      <c r="I50" s="88"/>
    </row>
    <row r="51" spans="2:10" x14ac:dyDescent="0.3">
      <c r="B51" s="86"/>
      <c r="C51" s="87"/>
      <c r="D51" s="87"/>
      <c r="E51" s="87"/>
      <c r="F51" s="87"/>
      <c r="G51" s="87"/>
      <c r="H51" s="87"/>
      <c r="I51" s="88"/>
    </row>
    <row r="52" spans="2:10" ht="14.4" customHeight="1" x14ac:dyDescent="0.3">
      <c r="B52" s="86"/>
      <c r="C52" s="87"/>
      <c r="D52" s="87"/>
      <c r="E52" s="87"/>
      <c r="F52" s="87"/>
      <c r="G52" s="87"/>
      <c r="H52" s="87"/>
      <c r="I52" s="88"/>
      <c r="J52" s="27"/>
    </row>
    <row r="53" spans="2:10" x14ac:dyDescent="0.3">
      <c r="B53" s="86"/>
      <c r="C53" s="87"/>
      <c r="D53" s="87"/>
      <c r="E53" s="87"/>
      <c r="F53" s="87"/>
      <c r="G53" s="87"/>
      <c r="H53" s="87"/>
      <c r="I53" s="88"/>
      <c r="J53" s="27"/>
    </row>
    <row r="54" spans="2:10" x14ac:dyDescent="0.3">
      <c r="B54" s="86"/>
      <c r="C54" s="87"/>
      <c r="D54" s="87"/>
      <c r="E54" s="87"/>
      <c r="F54" s="87"/>
      <c r="G54" s="87"/>
      <c r="H54" s="87"/>
      <c r="I54" s="88"/>
      <c r="J54" s="27"/>
    </row>
    <row r="55" spans="2:10" x14ac:dyDescent="0.3">
      <c r="B55" s="89"/>
      <c r="C55" s="90"/>
      <c r="D55" s="90"/>
      <c r="E55" s="90"/>
      <c r="F55" s="90"/>
      <c r="G55" s="90"/>
      <c r="H55" s="90"/>
      <c r="I55" s="91"/>
      <c r="J55" s="27"/>
    </row>
    <row r="56" spans="2:10" x14ac:dyDescent="0.3">
      <c r="B56" s="27"/>
      <c r="C56" s="27"/>
      <c r="D56" s="27"/>
      <c r="E56" s="27"/>
      <c r="F56" s="27"/>
      <c r="G56" s="27"/>
      <c r="H56" s="27"/>
      <c r="I56" s="27"/>
      <c r="J56" s="27"/>
    </row>
    <row r="57" spans="2:10" x14ac:dyDescent="0.3">
      <c r="B57" s="27"/>
      <c r="C57" s="27"/>
      <c r="D57" s="27"/>
      <c r="E57" s="27"/>
      <c r="F57" s="27"/>
      <c r="G57" s="27"/>
      <c r="H57" s="27"/>
      <c r="I57" s="27"/>
      <c r="J57" s="27"/>
    </row>
    <row r="58" spans="2:10" x14ac:dyDescent="0.3">
      <c r="B58" s="27"/>
      <c r="C58" s="27"/>
      <c r="D58" s="27"/>
      <c r="E58" s="27"/>
      <c r="F58" s="27"/>
      <c r="G58" s="27"/>
      <c r="H58" s="27"/>
      <c r="I58" s="27"/>
      <c r="J58" s="27"/>
    </row>
    <row r="59" spans="2:10" x14ac:dyDescent="0.3">
      <c r="B59" s="27"/>
      <c r="C59" s="27"/>
      <c r="D59" s="27"/>
      <c r="E59" s="27"/>
      <c r="F59" s="27"/>
      <c r="G59" s="27"/>
      <c r="H59" s="27"/>
      <c r="I59" s="27"/>
      <c r="J59" s="27"/>
    </row>
    <row r="60" spans="2:10" x14ac:dyDescent="0.3">
      <c r="B60" s="27"/>
      <c r="C60" s="27"/>
      <c r="D60" s="27"/>
      <c r="E60" s="27"/>
      <c r="F60" s="27"/>
      <c r="G60" s="27"/>
      <c r="H60" s="27"/>
      <c r="I60" s="27"/>
      <c r="J60" s="27"/>
    </row>
    <row r="61" spans="2:10" x14ac:dyDescent="0.3">
      <c r="B61" s="27"/>
      <c r="C61" s="27"/>
      <c r="D61" s="27"/>
      <c r="E61" s="27"/>
      <c r="F61" s="27"/>
      <c r="G61" s="27"/>
      <c r="H61" s="27"/>
      <c r="I61" s="27"/>
      <c r="J61" s="27"/>
    </row>
    <row r="62" spans="2:10" x14ac:dyDescent="0.3">
      <c r="B62" s="27"/>
      <c r="C62" s="27"/>
      <c r="D62" s="27"/>
      <c r="E62" s="27"/>
      <c r="F62" s="27"/>
      <c r="G62" s="27"/>
      <c r="H62" s="27"/>
      <c r="I62" s="27"/>
      <c r="J62" s="27"/>
    </row>
    <row r="63" spans="2:10" x14ac:dyDescent="0.3">
      <c r="B63" s="27"/>
      <c r="C63" s="27"/>
      <c r="D63" s="27"/>
      <c r="E63" s="27"/>
      <c r="F63" s="27"/>
      <c r="G63" s="27"/>
      <c r="H63" s="27"/>
      <c r="I63" s="27"/>
      <c r="J63" s="27"/>
    </row>
    <row r="64" spans="2:10" x14ac:dyDescent="0.3">
      <c r="B64" s="27"/>
      <c r="C64" s="27"/>
      <c r="D64" s="27"/>
      <c r="E64" s="27"/>
      <c r="F64" s="27"/>
      <c r="G64" s="27"/>
      <c r="H64" s="27"/>
      <c r="I64" s="27"/>
      <c r="J64" s="27"/>
    </row>
    <row r="65" spans="2:10" x14ac:dyDescent="0.3">
      <c r="B65" s="27"/>
      <c r="C65" s="27"/>
      <c r="D65" s="27"/>
      <c r="E65" s="27"/>
      <c r="F65" s="27"/>
      <c r="G65" s="27"/>
      <c r="H65" s="27"/>
      <c r="I65" s="27"/>
      <c r="J65" s="27"/>
    </row>
  </sheetData>
  <mergeCells count="1">
    <mergeCell ref="B45:I5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6:I32"/>
  <sheetViews>
    <sheetView workbookViewId="0">
      <selection activeCell="V35" sqref="V35"/>
    </sheetView>
  </sheetViews>
  <sheetFormatPr baseColWidth="10" defaultColWidth="8.88671875" defaultRowHeight="14.4" x14ac:dyDescent="0.3"/>
  <cols>
    <col min="1" max="1" width="1.6640625" style="1" customWidth="1"/>
    <col min="2" max="2" width="16.21875" style="1" customWidth="1"/>
    <col min="3" max="3" width="9.33203125" style="1" bestFit="1" customWidth="1"/>
    <col min="4" max="4" width="10.109375" style="1" bestFit="1" customWidth="1"/>
    <col min="5" max="5" width="8.77734375" style="1" customWidth="1"/>
    <col min="6" max="6" width="9.44140625" style="1" bestFit="1" customWidth="1"/>
    <col min="7" max="8" width="12.6640625" style="1" bestFit="1" customWidth="1"/>
    <col min="9" max="9" width="9.88671875" style="1" bestFit="1" customWidth="1"/>
    <col min="10" max="16384" width="8.88671875" style="1"/>
  </cols>
  <sheetData>
    <row r="6" spans="2:9" x14ac:dyDescent="0.3">
      <c r="B6" s="4" t="s">
        <v>431</v>
      </c>
    </row>
    <row r="7" spans="2:9" x14ac:dyDescent="0.3">
      <c r="B7" s="2"/>
      <c r="C7" s="2"/>
      <c r="D7" s="2"/>
      <c r="E7" s="2"/>
      <c r="F7" s="2"/>
      <c r="G7" s="2"/>
      <c r="H7" s="2"/>
      <c r="I7" s="2"/>
    </row>
    <row r="8" spans="2:9" ht="28.8" x14ac:dyDescent="0.3">
      <c r="B8" s="2"/>
      <c r="C8" s="11" t="s">
        <v>36</v>
      </c>
      <c r="D8" s="11" t="s">
        <v>37</v>
      </c>
      <c r="E8" s="11" t="s">
        <v>18</v>
      </c>
      <c r="F8" s="30" t="s">
        <v>38</v>
      </c>
      <c r="G8" s="11" t="s">
        <v>20</v>
      </c>
      <c r="H8" s="11" t="s">
        <v>21</v>
      </c>
      <c r="I8" s="11" t="s">
        <v>23</v>
      </c>
    </row>
    <row r="9" spans="2:9" x14ac:dyDescent="0.3">
      <c r="B9" s="1" t="s">
        <v>12</v>
      </c>
      <c r="C9" s="9">
        <v>1417</v>
      </c>
      <c r="D9" s="9">
        <v>1303</v>
      </c>
      <c r="E9" s="9">
        <v>2720</v>
      </c>
      <c r="F9" s="31">
        <v>6752</v>
      </c>
      <c r="G9" s="28">
        <v>0.52095588235294121</v>
      </c>
      <c r="H9" s="28">
        <v>0.20986374407582939</v>
      </c>
      <c r="I9" s="28">
        <v>0.40284360189573459</v>
      </c>
    </row>
    <row r="10" spans="2:9" x14ac:dyDescent="0.3">
      <c r="B10" s="1" t="s">
        <v>13</v>
      </c>
      <c r="C10" s="9" t="s">
        <v>22</v>
      </c>
      <c r="D10" s="9" t="s">
        <v>22</v>
      </c>
      <c r="E10" s="9" t="s">
        <v>22</v>
      </c>
      <c r="F10" s="31" t="s">
        <v>22</v>
      </c>
      <c r="G10" s="28" t="s">
        <v>22</v>
      </c>
      <c r="H10" s="28" t="s">
        <v>22</v>
      </c>
      <c r="I10" s="28" t="s">
        <v>22</v>
      </c>
    </row>
    <row r="11" spans="2:9" x14ac:dyDescent="0.3">
      <c r="B11" s="1" t="s">
        <v>14</v>
      </c>
      <c r="C11" s="9">
        <v>46</v>
      </c>
      <c r="D11" s="9">
        <v>47</v>
      </c>
      <c r="E11" s="9">
        <v>93</v>
      </c>
      <c r="F11" s="31">
        <v>251</v>
      </c>
      <c r="G11" s="28">
        <v>0.4946236559139785</v>
      </c>
      <c r="H11" s="28">
        <v>0.18326693227091634</v>
      </c>
      <c r="I11" s="28">
        <v>0.37051792828685259</v>
      </c>
    </row>
    <row r="12" spans="2:9" x14ac:dyDescent="0.3">
      <c r="B12" s="1" t="s">
        <v>15</v>
      </c>
      <c r="C12" s="9">
        <v>58</v>
      </c>
      <c r="D12" s="9">
        <v>17</v>
      </c>
      <c r="E12" s="9">
        <v>75</v>
      </c>
      <c r="F12" s="31">
        <v>117</v>
      </c>
      <c r="G12" s="28">
        <v>0.77333333333333332</v>
      </c>
      <c r="H12" s="28">
        <v>0.49572649572649574</v>
      </c>
      <c r="I12" s="28">
        <v>0.64102564102564108</v>
      </c>
    </row>
    <row r="13" spans="2:9" x14ac:dyDescent="0.3">
      <c r="B13" s="2" t="s">
        <v>16</v>
      </c>
      <c r="C13" s="10">
        <v>598</v>
      </c>
      <c r="D13" s="10">
        <v>575</v>
      </c>
      <c r="E13" s="10">
        <v>1173</v>
      </c>
      <c r="F13" s="32">
        <v>3278</v>
      </c>
      <c r="G13" s="29">
        <v>0.50980392156862742</v>
      </c>
      <c r="H13" s="29">
        <v>0.18242830994508846</v>
      </c>
      <c r="I13" s="29">
        <v>0.35784014643075046</v>
      </c>
    </row>
    <row r="14" spans="2:9" x14ac:dyDescent="0.3">
      <c r="B14" s="5" t="s">
        <v>9</v>
      </c>
    </row>
    <row r="16" spans="2:9" x14ac:dyDescent="0.3">
      <c r="B16" s="15" t="s">
        <v>11</v>
      </c>
      <c r="C16" s="16"/>
      <c r="D16" s="16"/>
      <c r="E16" s="16"/>
      <c r="F16" s="16"/>
      <c r="G16" s="16"/>
      <c r="H16" s="16"/>
      <c r="I16" s="17"/>
    </row>
    <row r="17" spans="2:9" ht="15" customHeight="1" x14ac:dyDescent="0.3">
      <c r="B17" s="86" t="s">
        <v>452</v>
      </c>
      <c r="C17" s="87"/>
      <c r="D17" s="87"/>
      <c r="E17" s="87"/>
      <c r="F17" s="87"/>
      <c r="G17" s="87"/>
      <c r="H17" s="87"/>
      <c r="I17" s="88"/>
    </row>
    <row r="18" spans="2:9" x14ac:dyDescent="0.3">
      <c r="B18" s="86"/>
      <c r="C18" s="87"/>
      <c r="D18" s="87"/>
      <c r="E18" s="87"/>
      <c r="F18" s="87"/>
      <c r="G18" s="87"/>
      <c r="H18" s="87"/>
      <c r="I18" s="88"/>
    </row>
    <row r="19" spans="2:9" x14ac:dyDescent="0.3">
      <c r="B19" s="86"/>
      <c r="C19" s="87"/>
      <c r="D19" s="87"/>
      <c r="E19" s="87"/>
      <c r="F19" s="87"/>
      <c r="G19" s="87"/>
      <c r="H19" s="87"/>
      <c r="I19" s="88"/>
    </row>
    <row r="20" spans="2:9" x14ac:dyDescent="0.3">
      <c r="B20" s="86"/>
      <c r="C20" s="87"/>
      <c r="D20" s="87"/>
      <c r="E20" s="87"/>
      <c r="F20" s="87"/>
      <c r="G20" s="87"/>
      <c r="H20" s="87"/>
      <c r="I20" s="88"/>
    </row>
    <row r="21" spans="2:9" x14ac:dyDescent="0.3">
      <c r="B21" s="86"/>
      <c r="C21" s="87"/>
      <c r="D21" s="87"/>
      <c r="E21" s="87"/>
      <c r="F21" s="87"/>
      <c r="G21" s="87"/>
      <c r="H21" s="87"/>
      <c r="I21" s="88"/>
    </row>
    <row r="22" spans="2:9" x14ac:dyDescent="0.3">
      <c r="B22" s="86"/>
      <c r="C22" s="87"/>
      <c r="D22" s="87"/>
      <c r="E22" s="87"/>
      <c r="F22" s="87"/>
      <c r="G22" s="87"/>
      <c r="H22" s="87"/>
      <c r="I22" s="88"/>
    </row>
    <row r="23" spans="2:9" x14ac:dyDescent="0.3">
      <c r="B23" s="86"/>
      <c r="C23" s="87"/>
      <c r="D23" s="87"/>
      <c r="E23" s="87"/>
      <c r="F23" s="87"/>
      <c r="G23" s="87"/>
      <c r="H23" s="87"/>
      <c r="I23" s="88"/>
    </row>
    <row r="24" spans="2:9" x14ac:dyDescent="0.3">
      <c r="B24" s="86"/>
      <c r="C24" s="87"/>
      <c r="D24" s="87"/>
      <c r="E24" s="87"/>
      <c r="F24" s="87"/>
      <c r="G24" s="87"/>
      <c r="H24" s="87"/>
      <c r="I24" s="88"/>
    </row>
    <row r="25" spans="2:9" x14ac:dyDescent="0.3">
      <c r="B25" s="86"/>
      <c r="C25" s="87"/>
      <c r="D25" s="87"/>
      <c r="E25" s="87"/>
      <c r="F25" s="87"/>
      <c r="G25" s="87"/>
      <c r="H25" s="87"/>
      <c r="I25" s="88"/>
    </row>
    <row r="26" spans="2:9" x14ac:dyDescent="0.3">
      <c r="B26" s="86"/>
      <c r="C26" s="87"/>
      <c r="D26" s="87"/>
      <c r="E26" s="87"/>
      <c r="F26" s="87"/>
      <c r="G26" s="87"/>
      <c r="H26" s="87"/>
      <c r="I26" s="88"/>
    </row>
    <row r="27" spans="2:9" x14ac:dyDescent="0.3">
      <c r="B27" s="86"/>
      <c r="C27" s="87"/>
      <c r="D27" s="87"/>
      <c r="E27" s="87"/>
      <c r="F27" s="87"/>
      <c r="G27" s="87"/>
      <c r="H27" s="87"/>
      <c r="I27" s="88"/>
    </row>
    <row r="28" spans="2:9" x14ac:dyDescent="0.3">
      <c r="B28" s="86"/>
      <c r="C28" s="87"/>
      <c r="D28" s="87"/>
      <c r="E28" s="87"/>
      <c r="F28" s="87"/>
      <c r="G28" s="87"/>
      <c r="H28" s="87"/>
      <c r="I28" s="88"/>
    </row>
    <row r="29" spans="2:9" x14ac:dyDescent="0.3">
      <c r="B29" s="86"/>
      <c r="C29" s="87"/>
      <c r="D29" s="87"/>
      <c r="E29" s="87"/>
      <c r="F29" s="87"/>
      <c r="G29" s="87"/>
      <c r="H29" s="87"/>
      <c r="I29" s="88"/>
    </row>
    <row r="30" spans="2:9" x14ac:dyDescent="0.3">
      <c r="B30" s="86"/>
      <c r="C30" s="87"/>
      <c r="D30" s="87"/>
      <c r="E30" s="87"/>
      <c r="F30" s="87"/>
      <c r="G30" s="87"/>
      <c r="H30" s="87"/>
      <c r="I30" s="88"/>
    </row>
    <row r="31" spans="2:9" x14ac:dyDescent="0.3">
      <c r="B31" s="86"/>
      <c r="C31" s="87"/>
      <c r="D31" s="87"/>
      <c r="E31" s="87"/>
      <c r="F31" s="87"/>
      <c r="G31" s="87"/>
      <c r="H31" s="87"/>
      <c r="I31" s="88"/>
    </row>
    <row r="32" spans="2:9" x14ac:dyDescent="0.3">
      <c r="B32" s="89"/>
      <c r="C32" s="90"/>
      <c r="D32" s="90"/>
      <c r="E32" s="90"/>
      <c r="F32" s="90"/>
      <c r="G32" s="90"/>
      <c r="H32" s="90"/>
      <c r="I32" s="91"/>
    </row>
  </sheetData>
  <mergeCells count="1">
    <mergeCell ref="B17:I3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D79C0-5A92-4E71-A38C-CC41B647E4D0}">
  <dimension ref="B6:M83"/>
  <sheetViews>
    <sheetView zoomScaleNormal="100" workbookViewId="0">
      <selection activeCell="T87" sqref="T87"/>
    </sheetView>
  </sheetViews>
  <sheetFormatPr baseColWidth="10" defaultRowHeight="14.4" x14ac:dyDescent="0.3"/>
  <cols>
    <col min="1" max="1" width="3" style="1" customWidth="1"/>
    <col min="2" max="2" width="31.77734375" style="1" customWidth="1"/>
    <col min="3" max="3" width="9.21875" style="8" customWidth="1"/>
    <col min="4" max="4" width="10" style="8" customWidth="1"/>
    <col min="5" max="5" width="10.33203125" style="8" customWidth="1"/>
    <col min="6" max="6" width="11.44140625" style="8" customWidth="1"/>
    <col min="7" max="16384" width="11.5546875" style="1"/>
  </cols>
  <sheetData>
    <row r="6" spans="2:13" x14ac:dyDescent="0.3">
      <c r="B6" s="4" t="s">
        <v>447</v>
      </c>
    </row>
    <row r="8" spans="2:13" x14ac:dyDescent="0.3">
      <c r="B8" s="4" t="s">
        <v>432</v>
      </c>
    </row>
    <row r="9" spans="2:13" x14ac:dyDescent="0.3">
      <c r="B9" s="2"/>
      <c r="C9" s="6"/>
      <c r="D9" s="49"/>
      <c r="E9" s="49"/>
      <c r="F9" s="49"/>
    </row>
    <row r="10" spans="2:13" ht="57.6" x14ac:dyDescent="0.3">
      <c r="B10" s="85" t="s">
        <v>262</v>
      </c>
      <c r="C10" s="53" t="s">
        <v>259</v>
      </c>
      <c r="D10" s="53" t="s">
        <v>258</v>
      </c>
      <c r="E10" s="53" t="s">
        <v>257</v>
      </c>
      <c r="F10" s="53" t="s">
        <v>256</v>
      </c>
    </row>
    <row r="11" spans="2:13" x14ac:dyDescent="0.3">
      <c r="B11" s="1" t="s">
        <v>249</v>
      </c>
      <c r="C11" s="9">
        <v>2396</v>
      </c>
      <c r="D11" s="9">
        <v>2046</v>
      </c>
      <c r="E11" s="9">
        <v>1743</v>
      </c>
      <c r="F11" s="9">
        <v>350</v>
      </c>
    </row>
    <row r="12" spans="2:13" x14ac:dyDescent="0.3">
      <c r="B12" s="1" t="s">
        <v>254</v>
      </c>
      <c r="C12" s="9">
        <v>995</v>
      </c>
      <c r="D12" s="9">
        <v>663</v>
      </c>
      <c r="E12" s="9">
        <v>580</v>
      </c>
      <c r="F12" s="9">
        <v>332</v>
      </c>
    </row>
    <row r="13" spans="2:13" x14ac:dyDescent="0.3">
      <c r="B13" s="1" t="s">
        <v>251</v>
      </c>
      <c r="C13" s="9">
        <v>1673</v>
      </c>
      <c r="D13" s="9">
        <v>1420</v>
      </c>
      <c r="E13" s="9">
        <v>1135</v>
      </c>
      <c r="F13" s="9">
        <v>253</v>
      </c>
    </row>
    <row r="14" spans="2:13" x14ac:dyDescent="0.3">
      <c r="B14" s="1" t="s">
        <v>253</v>
      </c>
      <c r="C14" s="9">
        <v>484</v>
      </c>
      <c r="D14" s="9">
        <v>312</v>
      </c>
      <c r="E14" s="9">
        <v>288</v>
      </c>
      <c r="F14" s="9">
        <v>172</v>
      </c>
    </row>
    <row r="15" spans="2:13" x14ac:dyDescent="0.3">
      <c r="B15" s="1" t="s">
        <v>255</v>
      </c>
      <c r="C15" s="9">
        <v>281</v>
      </c>
      <c r="D15" s="9">
        <v>112</v>
      </c>
      <c r="E15" s="9">
        <v>137</v>
      </c>
      <c r="F15" s="9">
        <v>169</v>
      </c>
      <c r="G15" s="27"/>
      <c r="H15" s="27"/>
      <c r="I15" s="27"/>
      <c r="J15" s="27"/>
      <c r="K15" s="27"/>
      <c r="L15" s="27"/>
      <c r="M15" s="27"/>
    </row>
    <row r="16" spans="2:13" x14ac:dyDescent="0.3">
      <c r="B16" s="1" t="s">
        <v>250</v>
      </c>
      <c r="C16" s="9">
        <v>1502</v>
      </c>
      <c r="D16" s="9">
        <v>1338</v>
      </c>
      <c r="E16" s="9">
        <v>1097</v>
      </c>
      <c r="F16" s="9">
        <v>164</v>
      </c>
      <c r="G16" s="27"/>
      <c r="H16" s="27"/>
      <c r="I16" s="27"/>
      <c r="J16" s="27"/>
      <c r="K16" s="27"/>
      <c r="L16" s="27"/>
      <c r="M16" s="27"/>
    </row>
    <row r="17" spans="2:13" x14ac:dyDescent="0.3">
      <c r="B17" s="1" t="s">
        <v>252</v>
      </c>
      <c r="C17" s="9">
        <v>1131</v>
      </c>
      <c r="D17" s="9">
        <v>1006</v>
      </c>
      <c r="E17" s="9">
        <v>848</v>
      </c>
      <c r="F17" s="9">
        <v>125</v>
      </c>
      <c r="G17" s="27"/>
      <c r="H17" s="27"/>
      <c r="I17" s="27"/>
      <c r="J17" s="27"/>
      <c r="K17" s="27"/>
      <c r="L17" s="27"/>
      <c r="M17" s="27"/>
    </row>
    <row r="18" spans="2:13" x14ac:dyDescent="0.3">
      <c r="B18" s="1" t="s">
        <v>245</v>
      </c>
      <c r="C18" s="9">
        <v>2043</v>
      </c>
      <c r="D18" s="9">
        <v>1924</v>
      </c>
      <c r="E18" s="9">
        <v>1533</v>
      </c>
      <c r="F18" s="9">
        <v>119</v>
      </c>
      <c r="G18" s="27"/>
      <c r="H18" s="27"/>
      <c r="I18" s="27"/>
      <c r="J18" s="27"/>
      <c r="K18" s="27"/>
      <c r="L18" s="27"/>
      <c r="M18" s="27"/>
    </row>
    <row r="19" spans="2:13" x14ac:dyDescent="0.3">
      <c r="B19" s="1" t="s">
        <v>305</v>
      </c>
      <c r="C19" s="9">
        <v>150</v>
      </c>
      <c r="D19" s="9">
        <v>80</v>
      </c>
      <c r="E19" s="9">
        <v>68</v>
      </c>
      <c r="F19" s="9">
        <v>70</v>
      </c>
      <c r="G19" s="27"/>
      <c r="H19" s="27"/>
      <c r="I19" s="27"/>
      <c r="J19" s="27"/>
      <c r="K19" s="27"/>
      <c r="L19" s="27"/>
      <c r="M19" s="27"/>
    </row>
    <row r="20" spans="2:13" x14ac:dyDescent="0.3">
      <c r="B20" s="1" t="s">
        <v>304</v>
      </c>
      <c r="C20" s="9">
        <v>116</v>
      </c>
      <c r="D20" s="9">
        <v>58</v>
      </c>
      <c r="E20" s="9">
        <v>57</v>
      </c>
      <c r="F20" s="9">
        <v>58</v>
      </c>
      <c r="G20" s="27"/>
      <c r="H20" s="27"/>
      <c r="I20" s="27"/>
      <c r="J20" s="27"/>
      <c r="K20" s="27"/>
      <c r="L20" s="27"/>
      <c r="M20" s="27"/>
    </row>
    <row r="21" spans="2:13" x14ac:dyDescent="0.3">
      <c r="B21" s="1" t="s">
        <v>248</v>
      </c>
      <c r="C21" s="9">
        <v>82</v>
      </c>
      <c r="D21" s="9">
        <v>46</v>
      </c>
      <c r="E21" s="9">
        <v>52</v>
      </c>
      <c r="F21" s="9">
        <v>36</v>
      </c>
      <c r="G21" s="27"/>
      <c r="H21" s="27"/>
      <c r="I21" s="27"/>
      <c r="J21" s="27"/>
      <c r="K21" s="27"/>
      <c r="L21" s="27"/>
      <c r="M21" s="27"/>
    </row>
    <row r="22" spans="2:13" x14ac:dyDescent="0.3">
      <c r="B22" s="1" t="s">
        <v>246</v>
      </c>
      <c r="C22" s="9">
        <v>408</v>
      </c>
      <c r="D22" s="9">
        <v>416</v>
      </c>
      <c r="E22" s="9">
        <v>337</v>
      </c>
      <c r="F22" s="9">
        <v>-8</v>
      </c>
      <c r="G22" s="27"/>
      <c r="H22" s="27"/>
      <c r="I22" s="27"/>
      <c r="J22" s="27"/>
      <c r="K22" s="27"/>
      <c r="L22" s="27"/>
      <c r="M22" s="27"/>
    </row>
    <row r="23" spans="2:13" x14ac:dyDescent="0.3">
      <c r="B23" s="1" t="s">
        <v>303</v>
      </c>
      <c r="C23" s="9">
        <v>64</v>
      </c>
      <c r="D23" s="9">
        <v>72</v>
      </c>
      <c r="E23" s="9">
        <v>61</v>
      </c>
      <c r="F23" s="9">
        <v>-8</v>
      </c>
      <c r="G23" s="27"/>
      <c r="H23" s="27"/>
      <c r="I23" s="27"/>
      <c r="J23" s="27"/>
      <c r="K23" s="27"/>
      <c r="L23" s="27"/>
      <c r="M23" s="27"/>
    </row>
    <row r="24" spans="2:13" x14ac:dyDescent="0.3">
      <c r="B24" s="1" t="s">
        <v>247</v>
      </c>
      <c r="C24" s="9">
        <v>170</v>
      </c>
      <c r="D24" s="9">
        <v>192</v>
      </c>
      <c r="E24" s="9">
        <v>139</v>
      </c>
      <c r="F24" s="9">
        <v>-22</v>
      </c>
      <c r="G24" s="27"/>
      <c r="H24" s="27"/>
      <c r="I24" s="27"/>
      <c r="J24" s="27"/>
      <c r="K24" s="27"/>
      <c r="L24" s="27"/>
      <c r="M24" s="27"/>
    </row>
    <row r="25" spans="2:13" x14ac:dyDescent="0.3">
      <c r="B25" s="1" t="s">
        <v>243</v>
      </c>
      <c r="C25" s="9">
        <v>117</v>
      </c>
      <c r="D25" s="9">
        <v>180</v>
      </c>
      <c r="E25" s="9">
        <v>117</v>
      </c>
      <c r="F25" s="9">
        <v>-63</v>
      </c>
      <c r="G25" s="27"/>
      <c r="H25" s="27"/>
      <c r="I25" s="27"/>
      <c r="J25" s="27"/>
      <c r="K25" s="27"/>
      <c r="L25" s="27"/>
      <c r="M25" s="27"/>
    </row>
    <row r="26" spans="2:13" x14ac:dyDescent="0.3">
      <c r="B26" s="1" t="s">
        <v>244</v>
      </c>
      <c r="C26" s="9">
        <v>661</v>
      </c>
      <c r="D26" s="9">
        <v>737</v>
      </c>
      <c r="E26" s="9">
        <v>564</v>
      </c>
      <c r="F26" s="9">
        <v>-76</v>
      </c>
      <c r="G26" s="27"/>
      <c r="H26" s="27"/>
      <c r="I26" s="27"/>
      <c r="J26" s="27"/>
      <c r="K26" s="27"/>
      <c r="L26" s="27"/>
      <c r="M26" s="27"/>
    </row>
    <row r="27" spans="2:13" x14ac:dyDescent="0.3">
      <c r="B27" s="1" t="s">
        <v>242</v>
      </c>
      <c r="C27" s="9">
        <v>134</v>
      </c>
      <c r="D27" s="9">
        <v>212</v>
      </c>
      <c r="E27" s="9">
        <v>118</v>
      </c>
      <c r="F27" s="9">
        <v>-78</v>
      </c>
      <c r="G27" s="27"/>
      <c r="H27" s="27"/>
      <c r="I27" s="27"/>
      <c r="J27" s="27"/>
      <c r="K27" s="27"/>
      <c r="L27" s="27"/>
      <c r="M27" s="27"/>
    </row>
    <row r="28" spans="2:13" x14ac:dyDescent="0.3">
      <c r="B28" s="1" t="s">
        <v>241</v>
      </c>
      <c r="C28" s="9">
        <v>197</v>
      </c>
      <c r="D28" s="9">
        <v>280</v>
      </c>
      <c r="E28" s="9">
        <v>190</v>
      </c>
      <c r="F28" s="9">
        <v>-83</v>
      </c>
      <c r="G28" s="27"/>
      <c r="H28" s="27"/>
      <c r="I28" s="27"/>
      <c r="J28" s="27"/>
      <c r="K28" s="27"/>
      <c r="L28" s="27"/>
      <c r="M28" s="27"/>
    </row>
    <row r="29" spans="2:13" x14ac:dyDescent="0.3">
      <c r="B29" s="1" t="s">
        <v>238</v>
      </c>
      <c r="C29" s="9">
        <v>720</v>
      </c>
      <c r="D29" s="9">
        <v>966</v>
      </c>
      <c r="E29" s="9">
        <v>600</v>
      </c>
      <c r="F29" s="9">
        <v>-246</v>
      </c>
      <c r="G29" s="27"/>
      <c r="H29" s="27"/>
      <c r="I29" s="27"/>
      <c r="J29" s="27"/>
      <c r="K29" s="27"/>
      <c r="L29" s="27"/>
      <c r="M29" s="27"/>
    </row>
    <row r="30" spans="2:13" x14ac:dyDescent="0.3">
      <c r="B30" s="1" t="s">
        <v>240</v>
      </c>
      <c r="C30" s="9">
        <v>346</v>
      </c>
      <c r="D30" s="9">
        <v>604</v>
      </c>
      <c r="E30" s="9">
        <v>326</v>
      </c>
      <c r="F30" s="9">
        <v>-258</v>
      </c>
      <c r="G30" s="27"/>
      <c r="H30" s="27"/>
      <c r="I30" s="27"/>
      <c r="J30" s="27"/>
      <c r="K30" s="27"/>
      <c r="L30" s="27"/>
      <c r="M30" s="27"/>
    </row>
    <row r="31" spans="2:13" x14ac:dyDescent="0.3">
      <c r="B31" s="1" t="s">
        <v>237</v>
      </c>
      <c r="C31" s="9">
        <v>882</v>
      </c>
      <c r="D31" s="9">
        <v>2046</v>
      </c>
      <c r="E31" s="9">
        <v>805</v>
      </c>
      <c r="F31" s="9">
        <v>-1164</v>
      </c>
      <c r="G31" s="27"/>
      <c r="H31" s="27"/>
      <c r="I31" s="27"/>
      <c r="J31" s="27"/>
      <c r="K31" s="27"/>
      <c r="L31" s="27"/>
      <c r="M31" s="27"/>
    </row>
    <row r="32" spans="2:13" x14ac:dyDescent="0.3">
      <c r="B32" s="2" t="s">
        <v>236</v>
      </c>
      <c r="C32" s="10">
        <v>2216</v>
      </c>
      <c r="D32" s="10">
        <v>4085</v>
      </c>
      <c r="E32" s="10">
        <v>2009</v>
      </c>
      <c r="F32" s="10">
        <v>-1869</v>
      </c>
      <c r="G32" s="27"/>
      <c r="H32" s="27"/>
      <c r="I32" s="27"/>
      <c r="J32" s="27"/>
      <c r="K32" s="27"/>
      <c r="L32" s="27"/>
      <c r="M32" s="27"/>
    </row>
    <row r="33" spans="2:13" x14ac:dyDescent="0.3">
      <c r="B33" s="44" t="s">
        <v>4</v>
      </c>
      <c r="C33" s="42">
        <f>SUM(C11:C32)</f>
        <v>16768</v>
      </c>
      <c r="D33" s="42">
        <f>SUM(D11:D32)</f>
        <v>18795</v>
      </c>
      <c r="E33" s="42">
        <f>SUM(E11:E32)</f>
        <v>12804</v>
      </c>
      <c r="F33" s="42">
        <f>SUM(F11:F32)</f>
        <v>-2027</v>
      </c>
      <c r="G33" s="27"/>
      <c r="H33" s="27"/>
      <c r="I33" s="27"/>
      <c r="J33" s="27"/>
      <c r="K33" s="27"/>
      <c r="L33" s="27"/>
      <c r="M33" s="27"/>
    </row>
    <row r="34" spans="2:13" x14ac:dyDescent="0.3">
      <c r="B34" t="s">
        <v>234</v>
      </c>
    </row>
    <row r="36" spans="2:13" x14ac:dyDescent="0.3">
      <c r="B36" s="4" t="s">
        <v>302</v>
      </c>
    </row>
    <row r="37" spans="2:13" ht="14.4" customHeight="1" x14ac:dyDescent="0.3"/>
    <row r="61" spans="2:6" x14ac:dyDescent="0.3">
      <c r="B61" t="s">
        <v>234</v>
      </c>
    </row>
    <row r="63" spans="2:6" x14ac:dyDescent="0.3">
      <c r="B63" s="15" t="s">
        <v>11</v>
      </c>
      <c r="C63" s="40"/>
      <c r="D63" s="40"/>
      <c r="E63" s="40"/>
      <c r="F63" s="39"/>
    </row>
    <row r="64" spans="2:6" ht="14.4" customHeight="1" x14ac:dyDescent="0.3">
      <c r="B64" s="86" t="s">
        <v>453</v>
      </c>
      <c r="C64" s="87"/>
      <c r="D64" s="87"/>
      <c r="E64" s="87"/>
      <c r="F64" s="88"/>
    </row>
    <row r="65" spans="2:6" x14ac:dyDescent="0.3">
      <c r="B65" s="86"/>
      <c r="C65" s="87"/>
      <c r="D65" s="87"/>
      <c r="E65" s="87"/>
      <c r="F65" s="88"/>
    </row>
    <row r="66" spans="2:6" x14ac:dyDescent="0.3">
      <c r="B66" s="86"/>
      <c r="C66" s="87"/>
      <c r="D66" s="87"/>
      <c r="E66" s="87"/>
      <c r="F66" s="88"/>
    </row>
    <row r="67" spans="2:6" x14ac:dyDescent="0.3">
      <c r="B67" s="86"/>
      <c r="C67" s="87"/>
      <c r="D67" s="87"/>
      <c r="E67" s="87"/>
      <c r="F67" s="88"/>
    </row>
    <row r="68" spans="2:6" x14ac:dyDescent="0.3">
      <c r="B68" s="86"/>
      <c r="C68" s="87"/>
      <c r="D68" s="87"/>
      <c r="E68" s="87"/>
      <c r="F68" s="88"/>
    </row>
    <row r="69" spans="2:6" x14ac:dyDescent="0.3">
      <c r="B69" s="86"/>
      <c r="C69" s="87"/>
      <c r="D69" s="87"/>
      <c r="E69" s="87"/>
      <c r="F69" s="88"/>
    </row>
    <row r="70" spans="2:6" x14ac:dyDescent="0.3">
      <c r="B70" s="86"/>
      <c r="C70" s="87"/>
      <c r="D70" s="87"/>
      <c r="E70" s="87"/>
      <c r="F70" s="88"/>
    </row>
    <row r="71" spans="2:6" x14ac:dyDescent="0.3">
      <c r="B71" s="86"/>
      <c r="C71" s="87"/>
      <c r="D71" s="87"/>
      <c r="E71" s="87"/>
      <c r="F71" s="88"/>
    </row>
    <row r="72" spans="2:6" x14ac:dyDescent="0.3">
      <c r="B72" s="86"/>
      <c r="C72" s="87"/>
      <c r="D72" s="87"/>
      <c r="E72" s="87"/>
      <c r="F72" s="88"/>
    </row>
    <row r="73" spans="2:6" x14ac:dyDescent="0.3">
      <c r="B73" s="86"/>
      <c r="C73" s="87"/>
      <c r="D73" s="87"/>
      <c r="E73" s="87"/>
      <c r="F73" s="88"/>
    </row>
    <row r="74" spans="2:6" x14ac:dyDescent="0.3">
      <c r="B74" s="86"/>
      <c r="C74" s="87"/>
      <c r="D74" s="87"/>
      <c r="E74" s="87"/>
      <c r="F74" s="88"/>
    </row>
    <row r="75" spans="2:6" x14ac:dyDescent="0.3">
      <c r="B75" s="86"/>
      <c r="C75" s="87"/>
      <c r="D75" s="87"/>
      <c r="E75" s="87"/>
      <c r="F75" s="88"/>
    </row>
    <row r="76" spans="2:6" x14ac:dyDescent="0.3">
      <c r="B76" s="86"/>
      <c r="C76" s="87"/>
      <c r="D76" s="87"/>
      <c r="E76" s="87"/>
      <c r="F76" s="88"/>
    </row>
    <row r="77" spans="2:6" x14ac:dyDescent="0.3">
      <c r="B77" s="86"/>
      <c r="C77" s="87"/>
      <c r="D77" s="87"/>
      <c r="E77" s="87"/>
      <c r="F77" s="88"/>
    </row>
    <row r="78" spans="2:6" x14ac:dyDescent="0.3">
      <c r="B78" s="86"/>
      <c r="C78" s="87"/>
      <c r="D78" s="87"/>
      <c r="E78" s="87"/>
      <c r="F78" s="88"/>
    </row>
    <row r="79" spans="2:6" x14ac:dyDescent="0.3">
      <c r="B79" s="86"/>
      <c r="C79" s="87"/>
      <c r="D79" s="87"/>
      <c r="E79" s="87"/>
      <c r="F79" s="88"/>
    </row>
    <row r="80" spans="2:6" x14ac:dyDescent="0.3">
      <c r="B80" s="86"/>
      <c r="C80" s="87"/>
      <c r="D80" s="87"/>
      <c r="E80" s="87"/>
      <c r="F80" s="88"/>
    </row>
    <row r="81" spans="2:6" x14ac:dyDescent="0.3">
      <c r="B81" s="86"/>
      <c r="C81" s="87"/>
      <c r="D81" s="87"/>
      <c r="E81" s="87"/>
      <c r="F81" s="88"/>
    </row>
    <row r="82" spans="2:6" x14ac:dyDescent="0.3">
      <c r="B82" s="86"/>
      <c r="C82" s="87"/>
      <c r="D82" s="87"/>
      <c r="E82" s="87"/>
      <c r="F82" s="88"/>
    </row>
    <row r="83" spans="2:6" x14ac:dyDescent="0.3">
      <c r="B83" s="89"/>
      <c r="C83" s="90"/>
      <c r="D83" s="90"/>
      <c r="E83" s="90"/>
      <c r="F83" s="91"/>
    </row>
  </sheetData>
  <mergeCells count="1">
    <mergeCell ref="B64:F8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BF8AA-84D0-4629-8933-1211D5D566B9}">
  <dimension ref="B6:N74"/>
  <sheetViews>
    <sheetView zoomScaleNormal="100" workbookViewId="0">
      <selection activeCell="V73" sqref="V73"/>
    </sheetView>
  </sheetViews>
  <sheetFormatPr baseColWidth="10" defaultRowHeight="14.4" x14ac:dyDescent="0.3"/>
  <cols>
    <col min="1" max="1" width="3.44140625" style="1" customWidth="1"/>
    <col min="2" max="2" width="29" style="1" customWidth="1"/>
    <col min="3" max="3" width="9.109375" style="8" customWidth="1"/>
    <col min="4" max="4" width="9.109375" style="8" bestFit="1" customWidth="1"/>
    <col min="5" max="5" width="10.109375" style="8" customWidth="1"/>
    <col min="6" max="6" width="10.21875" style="8" customWidth="1"/>
    <col min="7" max="7" width="7.44140625" style="8" customWidth="1"/>
    <col min="8" max="8" width="9.21875" style="8" customWidth="1"/>
    <col min="9" max="9" width="10.109375" style="8" customWidth="1"/>
    <col min="10" max="10" width="10.44140625" style="8" customWidth="1"/>
    <col min="11" max="11" width="8" style="1" customWidth="1"/>
    <col min="12" max="12" width="9.21875" style="1" customWidth="1"/>
    <col min="13" max="13" width="10.21875" style="1" customWidth="1"/>
    <col min="14" max="14" width="10.33203125" style="1" customWidth="1"/>
    <col min="15" max="16384" width="11.5546875" style="1"/>
  </cols>
  <sheetData>
    <row r="6" spans="2:14" x14ac:dyDescent="0.3">
      <c r="B6" s="4" t="s">
        <v>433</v>
      </c>
    </row>
    <row r="7" spans="2:14" x14ac:dyDescent="0.3">
      <c r="B7" s="2"/>
      <c r="C7" s="49"/>
      <c r="D7" s="49"/>
      <c r="E7" s="49"/>
      <c r="F7" s="49"/>
      <c r="G7" s="49"/>
      <c r="H7" s="49"/>
      <c r="I7" s="49"/>
      <c r="J7" s="49"/>
    </row>
    <row r="8" spans="2:14" x14ac:dyDescent="0.3">
      <c r="B8" s="95" t="s">
        <v>262</v>
      </c>
      <c r="C8" s="97" t="s">
        <v>261</v>
      </c>
      <c r="D8" s="97"/>
      <c r="E8" s="97"/>
      <c r="F8" s="98"/>
      <c r="G8" s="99" t="s">
        <v>260</v>
      </c>
      <c r="H8" s="99"/>
      <c r="I8" s="99"/>
      <c r="J8" s="99"/>
      <c r="K8" s="100" t="s">
        <v>4</v>
      </c>
      <c r="L8" s="97"/>
      <c r="M8" s="97"/>
      <c r="N8" s="97"/>
    </row>
    <row r="9" spans="2:14" ht="57.6" x14ac:dyDescent="0.3">
      <c r="B9" s="96"/>
      <c r="C9" s="46" t="s">
        <v>259</v>
      </c>
      <c r="D9" s="46" t="s">
        <v>258</v>
      </c>
      <c r="E9" s="46" t="s">
        <v>257</v>
      </c>
      <c r="F9" s="48" t="s">
        <v>256</v>
      </c>
      <c r="G9" s="46" t="s">
        <v>259</v>
      </c>
      <c r="H9" s="46" t="s">
        <v>258</v>
      </c>
      <c r="I9" s="46" t="s">
        <v>257</v>
      </c>
      <c r="J9" s="46" t="s">
        <v>256</v>
      </c>
      <c r="K9" s="47" t="s">
        <v>259</v>
      </c>
      <c r="L9" s="46" t="s">
        <v>258</v>
      </c>
      <c r="M9" s="46" t="s">
        <v>257</v>
      </c>
      <c r="N9" s="46" t="s">
        <v>256</v>
      </c>
    </row>
    <row r="10" spans="2:14" x14ac:dyDescent="0.3">
      <c r="B10" s="1" t="s">
        <v>255</v>
      </c>
      <c r="C10" s="9">
        <v>172</v>
      </c>
      <c r="D10" s="9">
        <v>97</v>
      </c>
      <c r="E10" s="9">
        <v>122</v>
      </c>
      <c r="F10" s="31">
        <v>75</v>
      </c>
      <c r="G10" s="9">
        <v>109</v>
      </c>
      <c r="H10" s="9">
        <v>15</v>
      </c>
      <c r="I10" s="9">
        <v>15</v>
      </c>
      <c r="J10" s="9">
        <v>94</v>
      </c>
      <c r="K10" s="45">
        <v>281</v>
      </c>
      <c r="L10" s="9">
        <v>112</v>
      </c>
      <c r="M10" s="9">
        <v>137</v>
      </c>
      <c r="N10" s="9">
        <v>169</v>
      </c>
    </row>
    <row r="11" spans="2:14" x14ac:dyDescent="0.3">
      <c r="B11" s="1" t="s">
        <v>254</v>
      </c>
      <c r="C11" s="9">
        <v>283</v>
      </c>
      <c r="D11" s="9">
        <v>238</v>
      </c>
      <c r="E11" s="9">
        <v>233</v>
      </c>
      <c r="F11" s="31">
        <v>45</v>
      </c>
      <c r="G11" s="9">
        <v>103</v>
      </c>
      <c r="H11" s="9">
        <v>15</v>
      </c>
      <c r="I11" s="9">
        <v>15</v>
      </c>
      <c r="J11" s="9">
        <v>88</v>
      </c>
      <c r="K11" s="45">
        <v>386</v>
      </c>
      <c r="L11" s="9">
        <v>253</v>
      </c>
      <c r="M11" s="9">
        <v>248</v>
      </c>
      <c r="N11" s="9">
        <v>133</v>
      </c>
    </row>
    <row r="12" spans="2:14" x14ac:dyDescent="0.3">
      <c r="B12" s="1" t="s">
        <v>253</v>
      </c>
      <c r="C12" s="9">
        <v>165</v>
      </c>
      <c r="D12" s="9">
        <v>128</v>
      </c>
      <c r="E12" s="9">
        <v>127</v>
      </c>
      <c r="F12" s="31">
        <v>37</v>
      </c>
      <c r="G12" s="9">
        <v>65</v>
      </c>
      <c r="H12" s="9">
        <v>4</v>
      </c>
      <c r="I12" s="9">
        <v>4</v>
      </c>
      <c r="J12" s="9">
        <v>61</v>
      </c>
      <c r="K12" s="45">
        <v>230</v>
      </c>
      <c r="L12" s="9">
        <v>132</v>
      </c>
      <c r="M12" s="9">
        <v>131</v>
      </c>
      <c r="N12" s="9">
        <v>98</v>
      </c>
    </row>
    <row r="13" spans="2:14" x14ac:dyDescent="0.3">
      <c r="B13" s="1" t="s">
        <v>455</v>
      </c>
      <c r="C13" s="9">
        <v>573</v>
      </c>
      <c r="D13" s="9">
        <v>563</v>
      </c>
      <c r="E13" s="9">
        <v>506</v>
      </c>
      <c r="F13" s="31">
        <v>10</v>
      </c>
      <c r="G13" s="9">
        <v>102</v>
      </c>
      <c r="H13" s="9">
        <v>15</v>
      </c>
      <c r="I13" s="9">
        <v>9</v>
      </c>
      <c r="J13" s="9">
        <v>87</v>
      </c>
      <c r="K13" s="45">
        <v>675</v>
      </c>
      <c r="L13" s="9">
        <v>578</v>
      </c>
      <c r="M13" s="9">
        <v>515</v>
      </c>
      <c r="N13" s="9">
        <v>97</v>
      </c>
    </row>
    <row r="14" spans="2:14" x14ac:dyDescent="0.3">
      <c r="B14" s="1" t="s">
        <v>251</v>
      </c>
      <c r="C14" s="9">
        <v>399</v>
      </c>
      <c r="D14" s="9">
        <v>429</v>
      </c>
      <c r="E14" s="9">
        <v>333</v>
      </c>
      <c r="F14" s="31">
        <v>-30</v>
      </c>
      <c r="G14" s="9">
        <v>123</v>
      </c>
      <c r="H14" s="9">
        <v>17</v>
      </c>
      <c r="I14" s="9">
        <v>17</v>
      </c>
      <c r="J14" s="9">
        <v>106</v>
      </c>
      <c r="K14" s="45">
        <v>522</v>
      </c>
      <c r="L14" s="9">
        <v>446</v>
      </c>
      <c r="M14" s="9">
        <v>350</v>
      </c>
      <c r="N14" s="9">
        <v>76</v>
      </c>
    </row>
    <row r="15" spans="2:14" x14ac:dyDescent="0.3">
      <c r="B15" s="1" t="s">
        <v>250</v>
      </c>
      <c r="C15" s="9">
        <v>557</v>
      </c>
      <c r="D15" s="9">
        <v>585</v>
      </c>
      <c r="E15" s="9">
        <v>483</v>
      </c>
      <c r="F15" s="31">
        <v>-28</v>
      </c>
      <c r="G15" s="9">
        <v>108</v>
      </c>
      <c r="H15" s="9">
        <v>16</v>
      </c>
      <c r="I15" s="9">
        <v>13</v>
      </c>
      <c r="J15" s="9">
        <v>92</v>
      </c>
      <c r="K15" s="45">
        <v>665</v>
      </c>
      <c r="L15" s="9">
        <v>601</v>
      </c>
      <c r="M15" s="9">
        <v>496</v>
      </c>
      <c r="N15" s="9">
        <v>64</v>
      </c>
    </row>
    <row r="16" spans="2:14" x14ac:dyDescent="0.3">
      <c r="B16" s="1" t="s">
        <v>249</v>
      </c>
      <c r="C16" s="9">
        <v>818</v>
      </c>
      <c r="D16" s="9">
        <v>904</v>
      </c>
      <c r="E16" s="9">
        <v>768</v>
      </c>
      <c r="F16" s="31">
        <v>-86</v>
      </c>
      <c r="G16" s="9">
        <v>144</v>
      </c>
      <c r="H16" s="9">
        <v>21</v>
      </c>
      <c r="I16" s="9">
        <v>22</v>
      </c>
      <c r="J16" s="9">
        <v>123</v>
      </c>
      <c r="K16" s="45">
        <v>962</v>
      </c>
      <c r="L16" s="9">
        <v>925</v>
      </c>
      <c r="M16" s="9">
        <v>790</v>
      </c>
      <c r="N16" s="9">
        <v>37</v>
      </c>
    </row>
    <row r="17" spans="2:14" x14ac:dyDescent="0.3">
      <c r="B17" s="1" t="s">
        <v>248</v>
      </c>
      <c r="C17" s="9">
        <v>60</v>
      </c>
      <c r="D17" s="9">
        <v>37</v>
      </c>
      <c r="E17" s="9">
        <v>43</v>
      </c>
      <c r="F17" s="31">
        <v>23</v>
      </c>
      <c r="G17" s="9">
        <v>22</v>
      </c>
      <c r="H17" s="9">
        <v>9</v>
      </c>
      <c r="I17" s="9">
        <v>9</v>
      </c>
      <c r="J17" s="9">
        <v>13</v>
      </c>
      <c r="K17" s="45">
        <v>82</v>
      </c>
      <c r="L17" s="9">
        <v>46</v>
      </c>
      <c r="M17" s="9">
        <v>52</v>
      </c>
      <c r="N17" s="9">
        <v>36</v>
      </c>
    </row>
    <row r="18" spans="2:14" x14ac:dyDescent="0.3">
      <c r="B18" s="1" t="s">
        <v>247</v>
      </c>
      <c r="C18" s="9">
        <v>70</v>
      </c>
      <c r="D18" s="9">
        <v>39</v>
      </c>
      <c r="E18" s="9">
        <v>45</v>
      </c>
      <c r="F18" s="31">
        <v>31</v>
      </c>
      <c r="G18" s="9">
        <v>4</v>
      </c>
      <c r="H18" s="9">
        <v>2</v>
      </c>
      <c r="I18" s="9">
        <v>2</v>
      </c>
      <c r="J18" s="9">
        <v>2</v>
      </c>
      <c r="K18" s="45">
        <v>74</v>
      </c>
      <c r="L18" s="9">
        <v>41</v>
      </c>
      <c r="M18" s="9">
        <v>47</v>
      </c>
      <c r="N18" s="9">
        <v>33</v>
      </c>
    </row>
    <row r="19" spans="2:14" x14ac:dyDescent="0.3">
      <c r="B19" s="1" t="s">
        <v>246</v>
      </c>
      <c r="C19" s="9">
        <v>83</v>
      </c>
      <c r="D19" s="9">
        <v>85</v>
      </c>
      <c r="E19" s="9">
        <v>77</v>
      </c>
      <c r="F19" s="31">
        <v>-2</v>
      </c>
      <c r="G19" s="9">
        <v>36</v>
      </c>
      <c r="H19" s="9">
        <v>2</v>
      </c>
      <c r="I19" s="9">
        <v>2</v>
      </c>
      <c r="J19" s="9">
        <v>34</v>
      </c>
      <c r="K19" s="45">
        <v>119</v>
      </c>
      <c r="L19" s="9">
        <v>87</v>
      </c>
      <c r="M19" s="9">
        <v>79</v>
      </c>
      <c r="N19" s="9">
        <v>32</v>
      </c>
    </row>
    <row r="20" spans="2:14" x14ac:dyDescent="0.3">
      <c r="B20" s="1" t="s">
        <v>456</v>
      </c>
      <c r="C20" s="9">
        <v>380</v>
      </c>
      <c r="D20" s="9">
        <v>426</v>
      </c>
      <c r="E20" s="9">
        <v>324</v>
      </c>
      <c r="F20" s="31">
        <v>-46</v>
      </c>
      <c r="G20" s="9">
        <v>75</v>
      </c>
      <c r="H20" s="9">
        <v>10</v>
      </c>
      <c r="I20" s="9">
        <v>8</v>
      </c>
      <c r="J20" s="9">
        <v>65</v>
      </c>
      <c r="K20" s="45">
        <v>455</v>
      </c>
      <c r="L20" s="9">
        <v>436</v>
      </c>
      <c r="M20" s="9">
        <v>332</v>
      </c>
      <c r="N20" s="9">
        <v>19</v>
      </c>
    </row>
    <row r="21" spans="2:14" x14ac:dyDescent="0.3">
      <c r="B21" s="1" t="s">
        <v>244</v>
      </c>
      <c r="C21" s="9">
        <v>327</v>
      </c>
      <c r="D21" s="9">
        <v>402</v>
      </c>
      <c r="E21" s="9">
        <v>320</v>
      </c>
      <c r="F21" s="31">
        <v>-75</v>
      </c>
      <c r="G21" s="9">
        <v>40</v>
      </c>
      <c r="H21" s="9">
        <v>6</v>
      </c>
      <c r="I21" s="9">
        <v>6</v>
      </c>
      <c r="J21" s="9">
        <v>34</v>
      </c>
      <c r="K21" s="45">
        <v>367</v>
      </c>
      <c r="L21" s="9">
        <v>408</v>
      </c>
      <c r="M21" s="9">
        <v>326</v>
      </c>
      <c r="N21" s="9">
        <v>-41</v>
      </c>
    </row>
    <row r="22" spans="2:14" x14ac:dyDescent="0.3">
      <c r="B22" s="1" t="s">
        <v>243</v>
      </c>
      <c r="C22" s="9">
        <v>87</v>
      </c>
      <c r="D22" s="9">
        <v>134</v>
      </c>
      <c r="E22" s="9">
        <v>87</v>
      </c>
      <c r="F22" s="31">
        <v>-47</v>
      </c>
      <c r="G22" s="9">
        <v>0</v>
      </c>
      <c r="H22" s="9">
        <v>1</v>
      </c>
      <c r="I22" s="9">
        <v>0</v>
      </c>
      <c r="J22" s="9">
        <v>-1</v>
      </c>
      <c r="K22" s="45">
        <v>87</v>
      </c>
      <c r="L22" s="9">
        <v>135</v>
      </c>
      <c r="M22" s="9">
        <v>87</v>
      </c>
      <c r="N22" s="9">
        <v>-48</v>
      </c>
    </row>
    <row r="23" spans="2:14" x14ac:dyDescent="0.3">
      <c r="B23" s="1" t="s">
        <v>242</v>
      </c>
      <c r="C23" s="9">
        <v>48</v>
      </c>
      <c r="D23" s="9">
        <v>112</v>
      </c>
      <c r="E23" s="9">
        <v>48</v>
      </c>
      <c r="F23" s="31">
        <v>-64</v>
      </c>
      <c r="G23" s="9">
        <v>4</v>
      </c>
      <c r="H23" s="9">
        <v>3</v>
      </c>
      <c r="I23" s="9">
        <v>3</v>
      </c>
      <c r="J23" s="9">
        <v>1</v>
      </c>
      <c r="K23" s="45">
        <v>52</v>
      </c>
      <c r="L23" s="9">
        <v>115</v>
      </c>
      <c r="M23" s="9">
        <v>51</v>
      </c>
      <c r="N23" s="9">
        <v>-63</v>
      </c>
    </row>
    <row r="24" spans="2:14" x14ac:dyDescent="0.3">
      <c r="B24" s="1" t="s">
        <v>241</v>
      </c>
      <c r="C24" s="9">
        <v>91</v>
      </c>
      <c r="D24" s="9">
        <v>157</v>
      </c>
      <c r="E24" s="9">
        <v>91</v>
      </c>
      <c r="F24" s="31">
        <v>-66</v>
      </c>
      <c r="G24" s="9">
        <v>5</v>
      </c>
      <c r="H24" s="9">
        <v>4</v>
      </c>
      <c r="I24" s="9">
        <v>3</v>
      </c>
      <c r="J24" s="9">
        <v>1</v>
      </c>
      <c r="K24" s="45">
        <v>96</v>
      </c>
      <c r="L24" s="9">
        <v>161</v>
      </c>
      <c r="M24" s="9">
        <v>94</v>
      </c>
      <c r="N24" s="9">
        <v>-65</v>
      </c>
    </row>
    <row r="25" spans="2:14" x14ac:dyDescent="0.3">
      <c r="B25" s="1" t="s">
        <v>240</v>
      </c>
      <c r="C25" s="9">
        <v>52</v>
      </c>
      <c r="D25" s="9">
        <v>222</v>
      </c>
      <c r="E25" s="9">
        <v>52</v>
      </c>
      <c r="F25" s="31">
        <v>-170</v>
      </c>
      <c r="G25" s="9" t="s">
        <v>239</v>
      </c>
      <c r="H25" s="9" t="s">
        <v>239</v>
      </c>
      <c r="I25" s="9" t="s">
        <v>239</v>
      </c>
      <c r="J25" s="9" t="s">
        <v>239</v>
      </c>
      <c r="K25" s="45">
        <v>52</v>
      </c>
      <c r="L25" s="9">
        <v>222</v>
      </c>
      <c r="M25" s="9">
        <v>52</v>
      </c>
      <c r="N25" s="9">
        <v>-170</v>
      </c>
    </row>
    <row r="26" spans="2:14" x14ac:dyDescent="0.3">
      <c r="B26" s="1" t="s">
        <v>238</v>
      </c>
      <c r="C26" s="9">
        <v>207</v>
      </c>
      <c r="D26" s="9">
        <v>459</v>
      </c>
      <c r="E26" s="9">
        <v>208</v>
      </c>
      <c r="F26" s="31">
        <v>-252</v>
      </c>
      <c r="G26" s="9">
        <v>0</v>
      </c>
      <c r="H26" s="9">
        <v>1</v>
      </c>
      <c r="I26" s="9">
        <v>0</v>
      </c>
      <c r="J26" s="9">
        <v>-1</v>
      </c>
      <c r="K26" s="45">
        <v>207</v>
      </c>
      <c r="L26" s="9">
        <v>460</v>
      </c>
      <c r="M26" s="9">
        <v>208</v>
      </c>
      <c r="N26" s="9">
        <v>-253</v>
      </c>
    </row>
    <row r="27" spans="2:14" x14ac:dyDescent="0.3">
      <c r="B27" s="1" t="s">
        <v>237</v>
      </c>
      <c r="C27" s="9">
        <v>194</v>
      </c>
      <c r="D27" s="9">
        <v>553</v>
      </c>
      <c r="E27" s="9">
        <v>194</v>
      </c>
      <c r="F27" s="31">
        <v>-359</v>
      </c>
      <c r="G27" s="9">
        <v>24</v>
      </c>
      <c r="H27" s="9">
        <v>9</v>
      </c>
      <c r="I27" s="9">
        <v>9</v>
      </c>
      <c r="J27" s="9">
        <v>15</v>
      </c>
      <c r="K27" s="45">
        <v>218</v>
      </c>
      <c r="L27" s="9">
        <v>562</v>
      </c>
      <c r="M27" s="9">
        <v>203</v>
      </c>
      <c r="N27" s="9">
        <v>-344</v>
      </c>
    </row>
    <row r="28" spans="2:14" x14ac:dyDescent="0.3">
      <c r="B28" s="1" t="s">
        <v>236</v>
      </c>
      <c r="C28" s="9">
        <v>1238</v>
      </c>
      <c r="D28" s="9">
        <v>1808</v>
      </c>
      <c r="E28" s="9">
        <v>1174</v>
      </c>
      <c r="F28" s="31">
        <v>-570</v>
      </c>
      <c r="G28" s="9">
        <v>55</v>
      </c>
      <c r="H28" s="9">
        <v>18</v>
      </c>
      <c r="I28" s="9">
        <v>17</v>
      </c>
      <c r="J28" s="9">
        <v>37</v>
      </c>
      <c r="K28" s="41">
        <v>1293</v>
      </c>
      <c r="L28" s="10">
        <v>1826</v>
      </c>
      <c r="M28" s="10">
        <v>1191</v>
      </c>
      <c r="N28" s="10">
        <v>-533</v>
      </c>
    </row>
    <row r="29" spans="2:14" x14ac:dyDescent="0.3">
      <c r="B29" s="44" t="s">
        <v>4</v>
      </c>
      <c r="C29" s="42">
        <v>5804</v>
      </c>
      <c r="D29" s="42">
        <v>7378</v>
      </c>
      <c r="E29" s="42">
        <v>5235</v>
      </c>
      <c r="F29" s="43">
        <v>-1574</v>
      </c>
      <c r="G29" s="42">
        <v>1019</v>
      </c>
      <c r="H29" s="42">
        <v>168</v>
      </c>
      <c r="I29" s="42">
        <v>154</v>
      </c>
      <c r="J29" s="42">
        <v>851</v>
      </c>
      <c r="K29" s="41">
        <v>6823</v>
      </c>
      <c r="L29" s="10">
        <v>7546</v>
      </c>
      <c r="M29" s="10">
        <v>5389</v>
      </c>
      <c r="N29" s="10">
        <v>-723</v>
      </c>
    </row>
    <row r="30" spans="2:14" x14ac:dyDescent="0.3">
      <c r="B30" s="1" t="s">
        <v>234</v>
      </c>
    </row>
    <row r="31" spans="2:14" x14ac:dyDescent="0.3">
      <c r="K31" s="12"/>
      <c r="L31" s="12"/>
      <c r="M31" s="12"/>
      <c r="N31" s="12"/>
    </row>
    <row r="32" spans="2:14" x14ac:dyDescent="0.3">
      <c r="B32" s="4" t="s">
        <v>235</v>
      </c>
    </row>
    <row r="35" spans="7:8" x14ac:dyDescent="0.3">
      <c r="G35" s="1"/>
      <c r="H35" s="9"/>
    </row>
    <row r="36" spans="7:8" x14ac:dyDescent="0.3">
      <c r="G36" s="1"/>
      <c r="H36" s="9"/>
    </row>
    <row r="37" spans="7:8" x14ac:dyDescent="0.3">
      <c r="G37" s="1"/>
      <c r="H37" s="9"/>
    </row>
    <row r="38" spans="7:8" x14ac:dyDescent="0.3">
      <c r="G38" s="1"/>
      <c r="H38" s="9"/>
    </row>
    <row r="39" spans="7:8" x14ac:dyDescent="0.3">
      <c r="G39" s="1"/>
      <c r="H39" s="9"/>
    </row>
    <row r="40" spans="7:8" x14ac:dyDescent="0.3">
      <c r="G40" s="1"/>
      <c r="H40" s="9"/>
    </row>
    <row r="41" spans="7:8" x14ac:dyDescent="0.3">
      <c r="G41" s="1"/>
      <c r="H41" s="9"/>
    </row>
    <row r="42" spans="7:8" x14ac:dyDescent="0.3">
      <c r="G42" s="1"/>
      <c r="H42" s="9"/>
    </row>
    <row r="43" spans="7:8" x14ac:dyDescent="0.3">
      <c r="G43" s="1"/>
      <c r="H43" s="9"/>
    </row>
    <row r="44" spans="7:8" x14ac:dyDescent="0.3">
      <c r="G44" s="1"/>
      <c r="H44" s="9"/>
    </row>
    <row r="45" spans="7:8" x14ac:dyDescent="0.3">
      <c r="G45" s="1"/>
      <c r="H45" s="9"/>
    </row>
    <row r="46" spans="7:8" x14ac:dyDescent="0.3">
      <c r="G46" s="1"/>
      <c r="H46" s="9"/>
    </row>
    <row r="47" spans="7:8" x14ac:dyDescent="0.3">
      <c r="G47" s="1"/>
      <c r="H47" s="9"/>
    </row>
    <row r="48" spans="7:8" x14ac:dyDescent="0.3">
      <c r="G48" s="1"/>
      <c r="H48" s="9"/>
    </row>
    <row r="49" spans="2:8" x14ac:dyDescent="0.3">
      <c r="G49" s="1"/>
      <c r="H49" s="9"/>
    </row>
    <row r="50" spans="2:8" x14ac:dyDescent="0.3">
      <c r="G50" s="1"/>
      <c r="H50" s="9"/>
    </row>
    <row r="51" spans="2:8" x14ac:dyDescent="0.3">
      <c r="G51" s="1"/>
      <c r="H51" s="9"/>
    </row>
    <row r="52" spans="2:8" x14ac:dyDescent="0.3">
      <c r="G52" s="1"/>
      <c r="H52" s="9"/>
    </row>
    <row r="53" spans="2:8" x14ac:dyDescent="0.3">
      <c r="G53" s="1"/>
      <c r="H53" s="9"/>
    </row>
    <row r="54" spans="2:8" x14ac:dyDescent="0.3">
      <c r="G54" s="9"/>
      <c r="H54" s="9"/>
    </row>
    <row r="57" spans="2:8" x14ac:dyDescent="0.3">
      <c r="B57" s="1" t="s">
        <v>234</v>
      </c>
    </row>
    <row r="59" spans="2:8" x14ac:dyDescent="0.3">
      <c r="B59" s="15" t="s">
        <v>11</v>
      </c>
      <c r="C59" s="40"/>
      <c r="D59" s="40"/>
      <c r="E59" s="39"/>
    </row>
    <row r="60" spans="2:8" ht="14.4" customHeight="1" x14ac:dyDescent="0.3">
      <c r="B60" s="86" t="s">
        <v>454</v>
      </c>
      <c r="C60" s="101"/>
      <c r="D60" s="101"/>
      <c r="E60" s="88"/>
    </row>
    <row r="61" spans="2:8" x14ac:dyDescent="0.3">
      <c r="B61" s="86"/>
      <c r="C61" s="101"/>
      <c r="D61" s="101"/>
      <c r="E61" s="88"/>
    </row>
    <row r="62" spans="2:8" x14ac:dyDescent="0.3">
      <c r="B62" s="86"/>
      <c r="C62" s="101"/>
      <c r="D62" s="101"/>
      <c r="E62" s="88"/>
    </row>
    <row r="63" spans="2:8" x14ac:dyDescent="0.3">
      <c r="B63" s="86"/>
      <c r="C63" s="101"/>
      <c r="D63" s="101"/>
      <c r="E63" s="88"/>
    </row>
    <row r="64" spans="2:8" x14ac:dyDescent="0.3">
      <c r="B64" s="86"/>
      <c r="C64" s="101"/>
      <c r="D64" s="101"/>
      <c r="E64" s="88"/>
    </row>
    <row r="65" spans="2:5" x14ac:dyDescent="0.3">
      <c r="B65" s="86"/>
      <c r="C65" s="101"/>
      <c r="D65" s="101"/>
      <c r="E65" s="88"/>
    </row>
    <row r="66" spans="2:5" x14ac:dyDescent="0.3">
      <c r="B66" s="86"/>
      <c r="C66" s="101"/>
      <c r="D66" s="101"/>
      <c r="E66" s="88"/>
    </row>
    <row r="67" spans="2:5" x14ac:dyDescent="0.3">
      <c r="B67" s="86"/>
      <c r="C67" s="101"/>
      <c r="D67" s="101"/>
      <c r="E67" s="88"/>
    </row>
    <row r="68" spans="2:5" x14ac:dyDescent="0.3">
      <c r="B68" s="86"/>
      <c r="C68" s="101"/>
      <c r="D68" s="101"/>
      <c r="E68" s="88"/>
    </row>
    <row r="69" spans="2:5" x14ac:dyDescent="0.3">
      <c r="B69" s="86"/>
      <c r="C69" s="101"/>
      <c r="D69" s="101"/>
      <c r="E69" s="88"/>
    </row>
    <row r="70" spans="2:5" x14ac:dyDescent="0.3">
      <c r="B70" s="86"/>
      <c r="C70" s="101"/>
      <c r="D70" s="101"/>
      <c r="E70" s="88"/>
    </row>
    <row r="71" spans="2:5" x14ac:dyDescent="0.3">
      <c r="B71" s="86"/>
      <c r="C71" s="101"/>
      <c r="D71" s="101"/>
      <c r="E71" s="88"/>
    </row>
    <row r="72" spans="2:5" x14ac:dyDescent="0.3">
      <c r="B72" s="86"/>
      <c r="C72" s="101"/>
      <c r="D72" s="101"/>
      <c r="E72" s="88"/>
    </row>
    <row r="73" spans="2:5" x14ac:dyDescent="0.3">
      <c r="B73" s="86"/>
      <c r="C73" s="101"/>
      <c r="D73" s="101"/>
      <c r="E73" s="88"/>
    </row>
    <row r="74" spans="2:5" x14ac:dyDescent="0.3">
      <c r="B74" s="89"/>
      <c r="C74" s="90"/>
      <c r="D74" s="90"/>
      <c r="E74" s="91"/>
    </row>
  </sheetData>
  <mergeCells count="5">
    <mergeCell ref="B8:B9"/>
    <mergeCell ref="C8:F8"/>
    <mergeCell ref="G8:J8"/>
    <mergeCell ref="K8:N8"/>
    <mergeCell ref="B60:E7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Anuari FP 2019</vt:lpstr>
      <vt:lpstr>Índex</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Glossari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atarrino</dc:creator>
  <cp:lastModifiedBy>Pau</cp:lastModifiedBy>
  <dcterms:created xsi:type="dcterms:W3CDTF">2020-01-22T12:11:40Z</dcterms:created>
  <dcterms:modified xsi:type="dcterms:W3CDTF">2020-11-10T19:48:17Z</dcterms:modified>
</cp:coreProperties>
</file>