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3.xml" ContentType="application/vnd.ms-office.chartstyle+xml"/>
  <Override PartName="/xl/charts/style1.xml" ContentType="application/vnd.ms-office.chartstyle+xml"/>
  <Override PartName="/xl/charts/style2.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Default Extension="gif" ContentType="image/gif"/>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harts/colors3.xml" ContentType="application/vnd.ms-office.chartcolorstyle+xml"/>
  <Override PartName="/xl/charts/colors2.xml" ContentType="application/vnd.ms-office.chartcolorstyle+xml"/>
  <Override PartName="/xl/charts/colors1.xml" ContentType="application/vnd.ms-office.chartcolorstyle+xml"/>
  <Override PartName="/docProps/core.xml" ContentType="application/vnd.openxmlformats-package.core-properties+xml"/>
  <Default Extension="bin" ContentType="application/vnd.openxmlformats-officedocument.spreadsheetml.printerSettings"/>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defaultThemeVersion="124226"/>
  <bookViews>
    <workbookView xWindow="0" yWindow="0" windowWidth="19440" windowHeight="11325" tabRatio="178"/>
  </bookViews>
  <sheets>
    <sheet name="Anuari_FP_2017" sheetId="2" r:id="rId1"/>
    <sheet name="Índex " sheetId="3" r:id="rId2"/>
    <sheet name="Glossari" sheetId="17" r:id="rId3"/>
    <sheet name="1.8.1" sheetId="23" r:id="rId4"/>
    <sheet name="1.8.2" sheetId="24" r:id="rId5"/>
    <sheet name="1.8.3" sheetId="31" r:id="rId6"/>
    <sheet name="1.8.4" sheetId="25" r:id="rId7"/>
    <sheet name="PFI_4" sheetId="26" state="hidden" r:id="rId8"/>
    <sheet name="1.8.5" sheetId="28" r:id="rId9"/>
    <sheet name="1.8.6" sheetId="30" r:id="rId10"/>
    <sheet name="1.8.7" sheetId="29" r:id="rId11"/>
    <sheet name="1.8.8" sheetId="27" r:id="rId12"/>
    <sheet name="1.8.9" sheetId="32" r:id="rId13"/>
    <sheet name="1.8.10" sheetId="34" r:id="rId14"/>
  </sheets>
  <calcPr calcId="162913"/>
</workbook>
</file>

<file path=xl/calcChain.xml><?xml version="1.0" encoding="utf-8"?>
<calcChain xmlns="http://schemas.openxmlformats.org/spreadsheetml/2006/main">
  <c r="D28" i="3"/>
  <c r="D27"/>
  <c r="D26"/>
  <c r="D25"/>
  <c r="D24" i="34" l="1"/>
  <c r="E24"/>
  <c r="C24"/>
  <c r="F16"/>
  <c r="F17"/>
  <c r="F18"/>
  <c r="F19"/>
  <c r="F12"/>
  <c r="F13"/>
  <c r="F14"/>
  <c r="P18" i="24"/>
  <c r="D21" i="3"/>
  <c r="F21" i="34" l="1"/>
  <c r="F22"/>
  <c r="F24"/>
  <c r="F23"/>
  <c r="D24" i="3" l="1"/>
  <c r="D23"/>
  <c r="C15" i="30"/>
  <c r="D15"/>
  <c r="E15"/>
  <c r="C16"/>
  <c r="D16"/>
  <c r="E16"/>
  <c r="E14"/>
  <c r="D14"/>
  <c r="C14"/>
  <c r="E14" i="28"/>
  <c r="E15"/>
  <c r="E13"/>
  <c r="D14"/>
  <c r="D15"/>
  <c r="D13"/>
  <c r="C14"/>
  <c r="C15"/>
  <c r="C13"/>
  <c r="D22" i="3" l="1"/>
  <c r="E15" i="25"/>
  <c r="E16"/>
  <c r="E14"/>
  <c r="D15"/>
  <c r="D16"/>
  <c r="D14"/>
  <c r="C15"/>
  <c r="C16"/>
  <c r="C14"/>
  <c r="D20" i="3"/>
  <c r="D19"/>
  <c r="D11" i="26" l="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0"/>
</calcChain>
</file>

<file path=xl/sharedStrings.xml><?xml version="1.0" encoding="utf-8"?>
<sst xmlns="http://schemas.openxmlformats.org/spreadsheetml/2006/main" count="568" uniqueCount="341">
  <si>
    <t>BADALONA</t>
  </si>
  <si>
    <t>BADIA DEL VALLÈS</t>
  </si>
  <si>
    <t>BARBERÀ DEL VALLÈS</t>
  </si>
  <si>
    <t>BARCELONA</t>
  </si>
  <si>
    <t>CASTELLBISBAL</t>
  </si>
  <si>
    <t>CASTELLDEFELS</t>
  </si>
  <si>
    <t>CERDANYOLA DEL VALLÈS</t>
  </si>
  <si>
    <t>CORNELLÀ DE LLOBREGAT</t>
  </si>
  <si>
    <t>EL PRAT DE LLOBREGAT</t>
  </si>
  <si>
    <t>ESPLUGUES DE LLOBREGAT</t>
  </si>
  <si>
    <t>GAVÀ</t>
  </si>
  <si>
    <t>L'HOSPITALET DE LLOBREGAT</t>
  </si>
  <si>
    <t>MOLINS DE REI</t>
  </si>
  <si>
    <t>MONTCADA I REIXAC</t>
  </si>
  <si>
    <t>RIPOLLET</t>
  </si>
  <si>
    <t>SANT ADRIÀ DE BESÒS</t>
  </si>
  <si>
    <t>SANT ANDREU DE LA BARCA</t>
  </si>
  <si>
    <t>SANT BOI DE LLOBREGAT</t>
  </si>
  <si>
    <t>SANT CUGAT DEL VALLÈS</t>
  </si>
  <si>
    <t>SANT FELIU DE LLOBREGAT</t>
  </si>
  <si>
    <t>SANT JOAN DESPÍ</t>
  </si>
  <si>
    <t>SANT VICENÇ DELS HORTS</t>
  </si>
  <si>
    <t>SANTA COLOMA DE GRAMENET</t>
  </si>
  <si>
    <t>VILADECANS</t>
  </si>
  <si>
    <t>Total</t>
  </si>
  <si>
    <t>Municipis</t>
  </si>
  <si>
    <t>Tornar a l'índex</t>
  </si>
  <si>
    <t>Barcelona</t>
  </si>
  <si>
    <t>Resta AMB</t>
  </si>
  <si>
    <t xml:space="preserve">competències a una persona per desenvolupar una professió. Les vies d'acreditació més </t>
  </si>
  <si>
    <t xml:space="preserve">usuals, en el sistema de formació professional al nostre país, són els títols de formació </t>
  </si>
  <si>
    <t xml:space="preserve">professional, els certificats de professionalitat, els certificats de formació ocupacional i/o </t>
  </si>
  <si>
    <t xml:space="preserve">contínua, i també els certificats de les accions formatives dels programes de qualificacions </t>
  </si>
  <si>
    <t xml:space="preserve">professionals inicials (PQPI) i escoles taller. </t>
  </si>
  <si>
    <t xml:space="preserve"> </t>
  </si>
  <si>
    <t xml:space="preserve">la comprensió, les actituds, els valors o les capacitats / competències. </t>
  </si>
  <si>
    <t xml:space="preserve">afavoreixen i potencien el desenvolupament personal, social i professional de les persones.  </t>
  </si>
  <si>
    <t xml:space="preserve">comarques (Baix Llobregat, el Barcelonès, Vallès Oriental, Vallès occidental) i 36 municipis </t>
  </si>
  <si>
    <t xml:space="preserve">limítrofs a Barcelona i agrupats principalment per motius de mobilitat i accessibilitat a la ciutat </t>
  </si>
  <si>
    <t xml:space="preserve">de Barcelona. </t>
  </si>
  <si>
    <t xml:space="preserve">d'Ocupació de Catalunya (SOC) que estan actives l'últim dia laborable de cada mes i que no es </t>
  </si>
  <si>
    <t xml:space="preserve">corresponen amb cap de les següents situacions: pluriocupació, millora d'ocupació, </t>
  </si>
  <si>
    <t xml:space="preserve">col·laboració social, jubilats, persones de més de 65 anys, en recerca d'ocupació conjuntural o </t>
  </si>
  <si>
    <t xml:space="preserve">de jornada inferior a 20 hores, estudiants, demandes suspeses, compatibilitat de prestacions, </t>
  </si>
  <si>
    <t xml:space="preserve">treballadors eventuals agrícoles subsidiats, rebuig d'accions d'inserció laboral, i altres causes </t>
  </si>
  <si>
    <t xml:space="preserve">com no tenir disponibilitat immediata o estar en situació d'incapacitat laboral transitòria o de </t>
  </si>
  <si>
    <t xml:space="preserve">baixa mèdica. </t>
  </si>
  <si>
    <t xml:space="preserve">ordenades segons les diferents famílies professionals i nivells de competència. </t>
  </si>
  <si>
    <t xml:space="preserve">transversal i específic, associats a les unitats de competències i a la qualificació en conjunt. És </t>
  </si>
  <si>
    <t xml:space="preserve">el referent bàsic per al disseny i actualització del catàleg de títols i certificats de </t>
  </si>
  <si>
    <t xml:space="preserve">professionalitat de formació professional. </t>
  </si>
  <si>
    <t xml:space="preserve">                                                                     </t>
  </si>
  <si>
    <t xml:space="preserve">reconeixement dels aprenentatges adquirits mitjançant la formació o l'experiència </t>
  </si>
  <si>
    <t xml:space="preserve">professional. </t>
  </si>
  <si>
    <t xml:space="preserve">via de la formació professional, gestionada per l'Administració laboral. </t>
  </si>
  <si>
    <t xml:space="preserve">Professional Reglada, que segueixen a l’ESO. Són estudis post-obligatoris i l’alumnat ha de tenir </t>
  </si>
  <si>
    <t xml:space="preserve">16 anys com a mínim per a cursar-los.  És una formació específica de tècnic en un sector </t>
  </si>
  <si>
    <t xml:space="preserve">professional, que dota d’un perfil tècnic amb nivell d’autonomia propi sota la supervisió d’un </t>
  </si>
  <si>
    <t xml:space="preserve">responsable superior. La titulació que s’obté correspon a una qualificació de nivell 2. </t>
  </si>
  <si>
    <t xml:space="preserve">superior en un sector professional, que dota d’un perfil de tècnic superior amb nivell </t>
  </si>
  <si>
    <t xml:space="preserve">d’autonomia i responsabilitat elevats, i que possibilita la conducció d’equips de treball. La </t>
  </si>
  <si>
    <t xml:space="preserve">titulació que s’obté correspon a una qualificació de nivell 3. </t>
  </si>
  <si>
    <t xml:space="preserve">Catalunya (SOC) que  programen de manera contínua accions formatives dirigides a persones </t>
  </si>
  <si>
    <t xml:space="preserve">treballadores en situació d’atur, porten a terme accions formatives d’experimentació en noves </t>
  </si>
  <si>
    <t xml:space="preserve">qualificacions, desenvolupen accions d’innovació metodològica per a la consecució de </t>
  </si>
  <si>
    <t xml:space="preserve">competències i capacitats professionals. </t>
  </si>
  <si>
    <t xml:space="preserve">treball, segons les normes exigides pel sector. </t>
  </si>
  <si>
    <t xml:space="preserve">Departament d’Educació (60%) i de l’Ajuntament de Barcelona (40%), que porta a terme la </t>
  </si>
  <si>
    <t xml:space="preserve">gestió educativa de la ciutat. La seva existència ha suposat la desaparició de la Delegació </t>
  </si>
  <si>
    <t xml:space="preserve">Territorial de Barcelona–Ciutat. Es va constituir legalment pel Decret 84/2002 del Govern de la </t>
  </si>
  <si>
    <t xml:space="preserve">Generalitat del 5 de febrer de 2002. </t>
  </si>
  <si>
    <t xml:space="preserve">el marc del Servei d'Ocupació de Catalunya, està integrat per la Generalitat de Catalunya, a </t>
  </si>
  <si>
    <t xml:space="preserve">través del Departament d’Empresa i Ocupació, i per les organitzacions sindicals i empresarials </t>
  </si>
  <si>
    <t xml:space="preserve">que tenen la consideració de més representatives a l'àmbit de Catalunya. Té encomanada la </t>
  </si>
  <si>
    <t xml:space="preserve">gestió i execució dels programes de la formació professional contínua, així com el seguiment i </t>
  </si>
  <si>
    <t xml:space="preserve">control de les accions formatives que es duguin a terme en l'àmbit de Catalunya. </t>
  </si>
  <si>
    <t xml:space="preserve">d'Ocupació de Catalunya (SOC) i comunicacions de contractació que realitzen els empresaris, </t>
  </si>
  <si>
    <t xml:space="preserve">amb lloc de treball a Catalunya. </t>
  </si>
  <si>
    <t xml:space="preserve">de Treball per a sol·licitar-la. Pot ser que estigui treballant o aturat. </t>
  </si>
  <si>
    <t xml:space="preserve">activitats econòmiques a 2 dígits de la CCAE que presenten un augment de població </t>
  </si>
  <si>
    <t xml:space="preserve">assalariada i autònoma més elevat entre dos períodes. Les activitats menys dinàmiques són les </t>
  </si>
  <si>
    <t xml:space="preserve">que presenten un augment més petit o una disminució més elevada entre dos períodes. Per </t>
  </si>
  <si>
    <t xml:space="preserve">realitzar aquest càlcul, en primer lloc es suma la població assalariada i autònoma corresponent </t>
  </si>
  <si>
    <t xml:space="preserve">a cada activitat, i després es realitza l'ordenació en funció de les variacions percentuals, tenint </t>
  </si>
  <si>
    <t xml:space="preserve">en compte només aquelles activitats econòmiques que representen més d'un 1% del total de </t>
  </si>
  <si>
    <t xml:space="preserve">població assalariada i autònoma d'un territori. </t>
  </si>
  <si>
    <t xml:space="preserve">espanyol que es correspon amb l'educació secundària. Comprèn 4 cursos, que abasten des dels </t>
  </si>
  <si>
    <t xml:space="preserve">dotze als setze anys si no hi ha repeticions. És la continuació de l'educació primària i l'última de </t>
  </si>
  <si>
    <t xml:space="preserve">les etapes d'educació obligatòria. El títol de l'ESO permet accedir al Batxillerat i als cicles </t>
  </si>
  <si>
    <t xml:space="preserve">formatius de grau mitjà. Per als alumnes que no la superen existeixen els Programes de </t>
  </si>
  <si>
    <t xml:space="preserve">Qualificació Professional Inicial. </t>
  </si>
  <si>
    <t xml:space="preserve">orientador, l'àmbit professional, els sectors productius i les ocupacions o llocs de treball que </t>
  </si>
  <si>
    <t xml:space="preserve">s'hi relacionen. </t>
  </si>
  <si>
    <t xml:space="preserve">Professional i que capaciten a l'alumne per a exercir qualificadament una activitat en el camp </t>
  </si>
  <si>
    <t xml:space="preserve">professional, donant-li també instruments que li permetin inserir-se en el mercat de treball i </t>
  </si>
  <si>
    <t xml:space="preserve">adaptar-se als canvis en la seva vida laboral. Cada Família Professional està integrada per Cicles </t>
  </si>
  <si>
    <t xml:space="preserve">Formatius de Grau Mitjà (CFGM) i de Grau Superior (CFGS). </t>
  </si>
  <si>
    <t xml:space="preserve">aprenentatge. </t>
  </si>
  <si>
    <t xml:space="preserve">empreses, els treballadors o les organitzacions representatives, adreçades a la millora de les </t>
  </si>
  <si>
    <t xml:space="preserve">competències professionals i de la qualificació dels treballadors i treballadores en actiu. </t>
  </si>
  <si>
    <t xml:space="preserve">Aquesta formació actualment s'anomena "formació adreçada prioritàriament a treballadors </t>
  </si>
  <si>
    <t xml:space="preserve">ocupats" i a passat a integrar la formació d'oferta del subsistema de formació professional per </t>
  </si>
  <si>
    <t xml:space="preserve">a l'ocupació. </t>
  </si>
  <si>
    <t xml:space="preserve">(també anomenada formació professional reglada) que s'imparteixen en el sistema educatiu. </t>
  </si>
  <si>
    <t xml:space="preserve">professional. Es desenvolupa sota el règim d’alternança entre el centre educatiu i l’empresa, </t>
  </si>
  <si>
    <t xml:space="preserve">amb un nombre d’hores o dies d’estada en aquesta i en el centre formatiu de durada variable, </t>
  </si>
  <si>
    <t xml:space="preserve">mitjançant un conveni de col·laboració entre ambdues institucions i amb un compromís de </t>
  </si>
  <si>
    <t xml:space="preserve">contractació de l’alumnat amb un format contractual establert per l’autoritat educativa i de </t>
  </si>
  <si>
    <t xml:space="preserve">treball.  </t>
  </si>
  <si>
    <t xml:space="preserve">tenen per objectiu proporcionar a les persones en situació d'atur les competències </t>
  </si>
  <si>
    <t xml:space="preserve">professionals requerides pel sistema productiu. Aquesta formació actualment s'anomena </t>
  </si>
  <si>
    <t xml:space="preserve">formació adreçada prioritàriament a treballadors desocupats i a passat a integrar la formació </t>
  </si>
  <si>
    <t xml:space="preserve">d'oferta del subsistema de formació professional per a l'ocupació. </t>
  </si>
  <si>
    <t xml:space="preserve">temps que porti a l'atur (a més temps, menor probabilitat d'ocupar-se), l'àmbit geogràfic de </t>
  </si>
  <si>
    <t xml:space="preserve">recerca de feina (municipal o supramunicipal) i el nombre de demandes d'ocupació i el tipus de </t>
  </si>
  <si>
    <t xml:space="preserve">prestació per desocupació que es percep. </t>
  </si>
  <si>
    <t xml:space="preserve">alumnes amb l’oferta de centre que hi ha en un territori.   </t>
  </si>
  <si>
    <t xml:space="preserve">municipi. </t>
  </si>
  <si>
    <t xml:space="preserve">municipis de cobrir els seus llocs d’estudi amb alumnes que resideixen en el propi municipi. </t>
  </si>
  <si>
    <t xml:space="preserve">segons la progressiva dificultat, necessari per al desenvolupament d'una ocupació. </t>
  </si>
  <si>
    <t xml:space="preserve">demandants d'ocupació. Estadísticament indica l'evolució dels sectors econòmics i les </t>
  </si>
  <si>
    <t xml:space="preserve">tendències socials en matèria laboral. </t>
  </si>
  <si>
    <t xml:space="preserve">competència que figuren en la qualificació i que constitueix la unitat mínima de formació </t>
  </si>
  <si>
    <t xml:space="preserve">professional acreditable per establir els ensenyaments conduents a l'obtenció dels títols de </t>
  </si>
  <si>
    <t xml:space="preserve">formació professional i als certificats de professionalitat. </t>
  </si>
  <si>
    <t xml:space="preserve">qualificacions que, segons criteris d'aptitud i d'actitud, requereix el desenvolupament de </t>
  </si>
  <si>
    <t xml:space="preserve">l'activitat laboral: coneixements, iniciativa, autonomia, responsabilitat, complexitat, etc. </t>
  </si>
  <si>
    <t xml:space="preserve">a qualsevol persona que treballi en el territori català i que sigui soci/a o treballador/a de </t>
  </si>
  <si>
    <t xml:space="preserve">cooperatives , societats laborals i entitats d'economia social. </t>
  </si>
  <si>
    <t xml:space="preserve">l'adquisició de coneixements i/o habilitats aplicables en qualsevol sector productiu, com </t>
  </si>
  <si>
    <t xml:space="preserve">idiomes, recursos humans, aplicacions informàtiques, etc. Pot accedir qualsevol persona que </t>
  </si>
  <si>
    <t xml:space="preserve">treballi en el territori català, tant per compte propi com aliè. </t>
  </si>
  <si>
    <t xml:space="preserve">qualsevol persona que treballi en el territori català, en el sector productiu en qüestió, ja sigui </t>
  </si>
  <si>
    <t xml:space="preserve">per compte propi o aliè. </t>
  </si>
  <si>
    <t xml:space="preserve">que tenen una feina o que estan en recerca activa de feina. La població activa es compon de </t>
  </si>
  <si>
    <t xml:space="preserve">totes les persones en edat laboral que, o bé treballen en una feina remunerada (població </t>
  </si>
  <si>
    <t xml:space="preserve">ocupada) o bé estan en recerca activa de feina (població a l’atur). Així, la població activa es </t>
  </si>
  <si>
    <t xml:space="preserve">subdivideix en dos grups: els ocupats i els desocupats. La fracció de població activa que busca </t>
  </si>
  <si>
    <t xml:space="preserve">feina però no la troba determina la taxa d’atur.  </t>
  </si>
  <si>
    <t xml:space="preserve">una activitat remunerada per compte d'altri.  </t>
  </si>
  <si>
    <t xml:space="preserve">compte pròpia sense treballadors assalariats a càrrec.  </t>
  </si>
  <si>
    <t xml:space="preserve">segons la legislació té la capacitat legal per incorporar-se al mercat de treball i que se situa </t>
  </si>
  <si>
    <t xml:space="preserve">entre els 16 i els 64 anys.  </t>
  </si>
  <si>
    <t xml:space="preserve">objectiu comprovar i valorar la maduresa acadèmica dels estudiants i avaluar-ne els </t>
  </si>
  <si>
    <t xml:space="preserve">coneixements adquirits en el batxillerat. Antigament s'anomenaven també proves d'aptitud </t>
  </si>
  <si>
    <t xml:space="preserve">per a l'accés a la universitat (PAAU) i són majoritàriament conegudes pel nom de Selectivitat. </t>
  </si>
  <si>
    <t xml:space="preserve">producció i l'ocupació, que acredita la competència als posseïdors. </t>
  </si>
  <si>
    <t xml:space="preserve">adquirits mitjançant una formació o experiència professional i, en el cas adient, la seva </t>
  </si>
  <si>
    <t xml:space="preserve">validació formal per part de les institucions facultades. </t>
  </si>
  <si>
    <t xml:space="preserve">de l'Alt Penedès, Baix Llobregat, Barcelonès, Garraf, Maresme, Vallès Occidental, Vallès </t>
  </si>
  <si>
    <t xml:space="preserve">Oriental. També anomenat Àmbit metropolità. és un dels vuit àmbits funcionals definits en el </t>
  </si>
  <si>
    <t xml:space="preserve">Pla territorial de Catalunya.  </t>
  </si>
  <si>
    <t xml:space="preserve">al Departament d’Empresa i Ocupació, que té com a funcions principals oferir i donar servei a </t>
  </si>
  <si>
    <t xml:space="preserve">totes les persones que busquen feina, independentment que la seva situació laboral sigui en </t>
  </si>
  <si>
    <t xml:space="preserve">actiu o en atur i a les empreses; oferir un marc d'igualtat d'oportunitats laborals per a tothom; </t>
  </si>
  <si>
    <t xml:space="preserve">fomentar l'esperit emprenedor i donar suport a la petita i mitjana empresa; aconseguir que el </t>
  </si>
  <si>
    <t xml:space="preserve">diàleg i el compromís entre els actors públics i privats siguin el motor de les polítiques </t>
  </si>
  <si>
    <t xml:space="preserve">d'ocupació, així com també aconseguir un nivell d'ocupació alt, mitjançant una acció activa </t>
  </si>
  <si>
    <t xml:space="preserve">juntament amb la promoció i creació de treball. </t>
  </si>
  <si>
    <t xml:space="preserve">identificació, adquisició, reconeixement i certificació de les competències requerides per a </t>
  </si>
  <si>
    <t xml:space="preserve">aconseguir els objectius de la producció i ocupació. </t>
  </si>
  <si>
    <t xml:space="preserve">registrades a l'atur. </t>
  </si>
  <si>
    <t xml:space="preserve">població activa de 16 a 64 anys. </t>
  </si>
  <si>
    <t xml:space="preserve">el nombre total de contractes registrats, expressada en tant per cent. </t>
  </si>
  <si>
    <t>Dones</t>
  </si>
  <si>
    <t>ADMINISTRACIÓ I GESTIÓ</t>
  </si>
  <si>
    <t>COMERÇ I MÀRQUETING</t>
  </si>
  <si>
    <t>ELECTRICITAT I ELECTRÒNICA</t>
  </si>
  <si>
    <t>HOTELERIA I TURISME</t>
  </si>
  <si>
    <t>IMATGE PERSONAL</t>
  </si>
  <si>
    <t>INFORMÀTICA I COMUNICACIONS</t>
  </si>
  <si>
    <t>TRANSPORT I MANTENIMENT DE VEHICLES</t>
  </si>
  <si>
    <t>MONTGAT</t>
  </si>
  <si>
    <t>Municpi</t>
  </si>
  <si>
    <t xml:space="preserve">Homes </t>
  </si>
  <si>
    <t xml:space="preserve">Total </t>
  </si>
  <si>
    <t>AGRÀRIA</t>
  </si>
  <si>
    <t>EDIFICACIÓ I OBRA CIVIL</t>
  </si>
  <si>
    <t>FABRICACIÓ MECÀNICA</t>
  </si>
  <si>
    <t>INSTAL·LACIÓ I MANTENIMENT</t>
  </si>
  <si>
    <t>ARTS GRÀFIQUES</t>
  </si>
  <si>
    <t>FUSTA, MOBLE I SURO</t>
  </si>
  <si>
    <t>INDÚSTRIES ALIMENTÀRIES</t>
  </si>
  <si>
    <t>TÈXTIL, CONFECCIÓ I PELL</t>
  </si>
  <si>
    <t>Alumnat matriculat</t>
  </si>
  <si>
    <t xml:space="preserve">Percentatge </t>
  </si>
  <si>
    <t xml:space="preserve">Municipi </t>
  </si>
  <si>
    <t>AMB</t>
  </si>
  <si>
    <t xml:space="preserve">De 16 a 18 anys </t>
  </si>
  <si>
    <t xml:space="preserve">De 22 o més </t>
  </si>
  <si>
    <t xml:space="preserve">Barcelona </t>
  </si>
  <si>
    <t>Resta de l'AMB</t>
  </si>
  <si>
    <t xml:space="preserve">Font: elaboració pròpia a partir de les dades del Departament d'ensenyament de la Generalitat de Catalunya. </t>
  </si>
  <si>
    <t>De 19 a 21 anys</t>
  </si>
  <si>
    <t>Estrangera</t>
  </si>
  <si>
    <t>Espanyola</t>
  </si>
  <si>
    <t>2008-2009</t>
  </si>
  <si>
    <t>2009-2010</t>
  </si>
  <si>
    <t>2010-2011</t>
  </si>
  <si>
    <t>2011-2012</t>
  </si>
  <si>
    <t>2012-2013</t>
  </si>
  <si>
    <t>2013-2014</t>
  </si>
  <si>
    <t>2014-2015</t>
  </si>
  <si>
    <t>2015-2016</t>
  </si>
  <si>
    <t>2016-2017</t>
  </si>
  <si>
    <t xml:space="preserve">Curs </t>
  </si>
  <si>
    <t xml:space="preserve">Centres </t>
  </si>
  <si>
    <t>ANUARI DE LA FORMACIÓ PROFESSIONAL A BARCELONA 
I A L'ÀREA METROPOLITANA 
DE BARCELONA, 2017</t>
  </si>
  <si>
    <r>
      <t xml:space="preserve">1. FP Inicial 
</t>
    </r>
    <r>
      <rPr>
        <b/>
        <sz val="26"/>
        <color theme="5" tint="-0.249977111117893"/>
        <rFont val="Calibri"/>
        <family val="2"/>
        <scheme val="minor"/>
      </rPr>
      <t>1.8. Programes de formació i inserció (PFI)</t>
    </r>
  </si>
  <si>
    <t>ANUARI DE LA FORMACIÓ PROFESSIONAL A BARCELONA I A L'AMB, 2017</t>
  </si>
  <si>
    <t>1. FP Inicial</t>
  </si>
  <si>
    <t>1.1. Oferta</t>
  </si>
  <si>
    <t>1.2. Preinscripcions</t>
  </si>
  <si>
    <t>1.3. Matriculació. Règim General</t>
  </si>
  <si>
    <t>1.4. Matriculació. Règim Especial</t>
  </si>
  <si>
    <t>1.5. Mobilitat internacional</t>
  </si>
  <si>
    <t>1.6. Continuació  d'estudis</t>
  </si>
  <si>
    <t>1.7. Graduació</t>
  </si>
  <si>
    <t>1.8. Programes de Formació i Inserció (PFI)</t>
  </si>
  <si>
    <t>2. FP per l'ocupació</t>
  </si>
  <si>
    <t>2.1. FP per a persones ocupades</t>
  </si>
  <si>
    <t>2.2. FP per a persones desocupades</t>
  </si>
  <si>
    <t>3. FP i inserció</t>
  </si>
  <si>
    <t>4. FP i mercat de treball</t>
  </si>
  <si>
    <t>Glossari</t>
  </si>
  <si>
    <r>
      <rPr>
        <b/>
        <sz val="14"/>
        <color theme="5" tint="-0.249977111117893"/>
        <rFont val="Calibri"/>
        <family val="2"/>
        <scheme val="minor"/>
      </rPr>
      <t xml:space="preserve">Comentari: </t>
    </r>
    <r>
      <rPr>
        <sz val="14"/>
        <color theme="1"/>
        <rFont val="Calibri"/>
        <family val="2"/>
        <scheme val="minor"/>
      </rPr>
      <t xml:space="preserve">
Com és d'esperar la ciutat de Barcelona és el municipi de l'AMB que concentra més centres d'FP. A continuació trobem Badalona, l'Hospitalet de Llobregat i Sant Cugat del Vallès. 
Els municipis en blanc són els que no tenen cap centre que faci FP inicial i,  per tant, les persones que vulguin cursar aquests estudis s'han de desplaçar a un altre municipi.
Aquests són: </t>
    </r>
  </si>
  <si>
    <t>1.8.1. Distribució dels centres o entitats socials que oferten PFI per municipis de l'AMB. Curs 2017-2018</t>
  </si>
  <si>
    <t>Font: elaboració pròpia a partir de les dades del Departament d'Ensenyament de la Generalitat de Catalunya.</t>
  </si>
  <si>
    <t>1.8.2. Evolució de la matriculació en un PFI. Curs 2008-2009/2016-2017</t>
  </si>
  <si>
    <t>Font: elaboració pòpia a partir de les dades del Departament d'Ensenyament de la Generalitat de Catalunya.</t>
  </si>
  <si>
    <t xml:space="preserve">Font: elaboració pròpia a partir de les dades del Departament d'Ensenyament de la Generalitat de Catalunya. </t>
  </si>
  <si>
    <t>1.8.3. Persones participants  en un PFI segons la família professional i el municipi. Curs 2016-2017</t>
  </si>
  <si>
    <t>%</t>
  </si>
  <si>
    <t xml:space="preserve">Font: elaboració a partir de les dades del Departament d'Ensenyament de la Generalitat de Catalunya </t>
  </si>
  <si>
    <t>Àmbit</t>
  </si>
  <si>
    <t xml:space="preserve">Pel que fa a l'edat de les persones que participen en un PFI és majoritàriament de 16 a 18 anys a l'AMB (89%). Per àmbit territorial apreciem que a Barcelona ciutat hi ha un 15% de persones entre els 19 i els 21 anys. Aquest perfil és menys representat a la resta de l'AMB. És d'esperar que no hi hagi persones majors de 21 anys, edat límit per cursa aquest programa. </t>
  </si>
  <si>
    <t>Públic</t>
  </si>
  <si>
    <t>Privat</t>
  </si>
  <si>
    <t>Pes públic</t>
  </si>
  <si>
    <t>Dona</t>
  </si>
  <si>
    <t>Home</t>
  </si>
  <si>
    <t>Total (N)</t>
  </si>
  <si>
    <t>1.8.7. Pes de les persones marticulades en un PFI segons la família professional. Curs 2016-2017</t>
  </si>
  <si>
    <r>
      <t>Aquesta gràfica ens mostra el pes públic dels PFI segons l'especialitat. Apreciem que l'oferta a l'AMB als PFI de les famílies d'</t>
    </r>
    <r>
      <rPr>
        <i/>
        <sz val="14"/>
        <color theme="1"/>
        <rFont val="Calibri"/>
        <family val="2"/>
        <scheme val="minor"/>
      </rPr>
      <t xml:space="preserve">Indústries alimentàries </t>
    </r>
    <r>
      <rPr>
        <sz val="14"/>
        <color theme="1"/>
        <rFont val="Calibri"/>
        <family val="2"/>
        <scheme val="minor"/>
      </rPr>
      <t>i</t>
    </r>
    <r>
      <rPr>
        <i/>
        <sz val="14"/>
        <color theme="1"/>
        <rFont val="Calibri"/>
        <family val="2"/>
        <scheme val="minor"/>
      </rPr>
      <t xml:space="preserve"> Edificació i obra civil  </t>
    </r>
    <r>
      <rPr>
        <sz val="14"/>
        <color theme="1"/>
        <rFont val="Calibri"/>
        <family val="2"/>
        <scheme val="minor"/>
      </rPr>
      <t xml:space="preserve">és pública en la seva totalitat o més del 95%. En el cas de Barcelona també trobem la família </t>
    </r>
    <r>
      <rPr>
        <i/>
        <sz val="14"/>
        <color theme="1"/>
        <rFont val="Calibri"/>
        <family val="2"/>
        <scheme val="minor"/>
      </rPr>
      <t>Agrària</t>
    </r>
    <r>
      <rPr>
        <sz val="14"/>
        <color theme="1"/>
        <rFont val="Calibri"/>
        <family val="2"/>
        <scheme val="minor"/>
      </rPr>
      <t xml:space="preserve"> i a la restade l'AMB la d'</t>
    </r>
    <r>
      <rPr>
        <i/>
        <sz val="14"/>
        <color theme="1"/>
        <rFont val="Calibri"/>
        <family val="2"/>
        <scheme val="minor"/>
      </rPr>
      <t>Arts gràfiques</t>
    </r>
    <r>
      <rPr>
        <sz val="14"/>
        <color theme="1"/>
        <rFont val="Calibri"/>
        <family val="2"/>
        <scheme val="minor"/>
      </rPr>
      <t>. Per contra, a Barcelona ciutat la d'</t>
    </r>
    <r>
      <rPr>
        <i/>
        <sz val="14"/>
        <color theme="1"/>
        <rFont val="Calibri"/>
        <family val="2"/>
        <scheme val="minor"/>
      </rPr>
      <t>Hoteleria i turisme</t>
    </r>
    <r>
      <rPr>
        <sz val="14"/>
        <color theme="1"/>
        <rFont val="Calibri"/>
        <family val="2"/>
        <scheme val="minor"/>
      </rPr>
      <t xml:space="preserve"> la majoria d'oferta és privada o amb concert seguida de la de </t>
    </r>
    <r>
      <rPr>
        <i/>
        <sz val="14"/>
        <color theme="1"/>
        <rFont val="Calibri"/>
        <family val="2"/>
        <scheme val="minor"/>
      </rPr>
      <t>Transport i manteniment de vehicles</t>
    </r>
    <r>
      <rPr>
        <sz val="14"/>
        <color theme="1"/>
        <rFont val="Calibri"/>
        <family val="2"/>
        <scheme val="minor"/>
      </rPr>
      <t xml:space="preserve"> amb més del 80%. 
Com en la figura 1.8.3. aquestes dades ens evidencien un cop més que Barcelona ciutat presenta una oferta més privada que pública comparada amb la resta de municipis de l'AMB.</t>
    </r>
  </si>
  <si>
    <t>1.8.3. Distribució segons el sexe i la titularitat. Curs 2016-2017</t>
  </si>
  <si>
    <t>1.8.4. Persones participants  en un PFI segons el sexe i municipi d'estudi. Curs 2016-2017</t>
  </si>
  <si>
    <t>1.8.5. Persones participants  en un PFI segons l'edat. Curs 2016-2017</t>
  </si>
  <si>
    <t>1.8.8. Distribució dels PFI per famílies professionals. Curs 2016-2017</t>
  </si>
  <si>
    <t>1.8.9. Pes dels PFI públics per famílies professionals. Curs 2016-2017</t>
  </si>
  <si>
    <t>Font: elaboració pròpia a partir de les dades  de la Guia de l'FP de la Fundació BCN Formació Professional</t>
  </si>
  <si>
    <t>1.8.6. Persones participants  en un PFI segons la nacionalitat. Curs 2016-2017</t>
  </si>
  <si>
    <t>Plans d'inserció professional (PIP)</t>
  </si>
  <si>
    <t>Formació i aprenentatge professional (FIAP)</t>
  </si>
  <si>
    <t>Programes de transició al treball (PTT)</t>
  </si>
  <si>
    <t>1.8.10. Distribució dels PFI segons el sexe i la modalitat del programa. Curs 2017-2018</t>
  </si>
  <si>
    <r>
      <t xml:space="preserve">El tipus de programa  amb més matriculació són els </t>
    </r>
    <r>
      <rPr>
        <i/>
        <sz val="14"/>
        <color theme="1"/>
        <rFont val="Calibri"/>
        <family val="2"/>
        <scheme val="minor"/>
      </rPr>
      <t xml:space="preserve">Plans d'inserció professional </t>
    </r>
    <r>
      <rPr>
        <sz val="14"/>
        <color theme="1"/>
        <rFont val="Calibri"/>
        <family val="2"/>
        <scheme val="minor"/>
      </rPr>
      <t xml:space="preserve">en tots tres àmbits. Recordem que aquests plans realitzen en instituts, centres privats autoritzats pel Departament d'Ensenyament i establiments de formació autoritzats.
La segona modalitat és la de </t>
    </r>
    <r>
      <rPr>
        <i/>
        <sz val="14"/>
        <color theme="1"/>
        <rFont val="Calibri"/>
        <family val="2"/>
        <scheme val="minor"/>
      </rPr>
      <t xml:space="preserve">Programes de transició al treball </t>
    </r>
    <r>
      <rPr>
        <sz val="14"/>
        <color theme="1"/>
        <rFont val="Calibri"/>
        <family val="2"/>
        <scheme val="minor"/>
      </rPr>
      <t xml:space="preserve">desenvolupats en col·laboració amb les administracions locals i. finalment, els programes de </t>
    </r>
    <r>
      <rPr>
        <i/>
        <sz val="14"/>
        <color theme="1"/>
        <rFont val="Calibri"/>
        <family val="2"/>
        <scheme val="minor"/>
      </rPr>
      <t xml:space="preserve">Formació i aprenentatge professional. </t>
    </r>
  </si>
  <si>
    <t>Glossari de conceptes</t>
  </si>
  <si>
    <r>
      <rPr>
        <sz val="12"/>
        <color theme="1"/>
        <rFont val="Calibri"/>
        <family val="2"/>
      </rPr>
      <t>―</t>
    </r>
    <r>
      <rPr>
        <b/>
        <sz val="12"/>
        <color theme="1"/>
        <rFont val="Calibri"/>
        <family val="2"/>
        <scheme val="minor"/>
      </rPr>
      <t>Acreditació de la competència</t>
    </r>
    <r>
      <rPr>
        <sz val="12"/>
        <color theme="1"/>
        <rFont val="Calibri"/>
        <family val="2"/>
        <scheme val="minor"/>
      </rPr>
      <t xml:space="preserve">: procés pel qual s'atorga un reconeixement de </t>
    </r>
  </si>
  <si>
    <r>
      <t>―</t>
    </r>
    <r>
      <rPr>
        <b/>
        <sz val="12"/>
        <color theme="1"/>
        <rFont val="Calibri"/>
        <family val="2"/>
        <scheme val="minor"/>
      </rPr>
      <t>Aprenentatge</t>
    </r>
    <r>
      <rPr>
        <sz val="12"/>
        <color theme="1"/>
        <rFont val="Calibri"/>
        <family val="2"/>
        <scheme val="minor"/>
      </rPr>
      <t xml:space="preserve">: procés de millora del comportament, la informació, els coneixements, </t>
    </r>
  </si>
  <si>
    <r>
      <t xml:space="preserve">― </t>
    </r>
    <r>
      <rPr>
        <b/>
        <sz val="12"/>
        <color theme="1"/>
        <rFont val="Calibri"/>
        <family val="2"/>
        <scheme val="minor"/>
      </rPr>
      <t>Aprenentatge al llarg de la vida</t>
    </r>
    <r>
      <rPr>
        <sz val="12"/>
        <color theme="1"/>
        <rFont val="Calibri"/>
        <family val="2"/>
        <scheme val="minor"/>
      </rPr>
      <t xml:space="preserve">: inclou totes aquelles accions educatives que </t>
    </r>
  </si>
  <si>
    <r>
      <t xml:space="preserve">― </t>
    </r>
    <r>
      <rPr>
        <b/>
        <sz val="12"/>
        <color theme="1"/>
        <rFont val="Calibri"/>
        <family val="2"/>
        <scheme val="minor"/>
      </rPr>
      <t>Àrea Metropolitana de Barcelona (AMB)</t>
    </r>
    <r>
      <rPr>
        <sz val="12"/>
        <color theme="1"/>
        <rFont val="Calibri"/>
        <family val="2"/>
        <scheme val="minor"/>
      </rPr>
      <t xml:space="preserve">:  àmbit funcional que integra quatre </t>
    </r>
  </si>
  <si>
    <r>
      <t>―</t>
    </r>
    <r>
      <rPr>
        <b/>
        <sz val="12"/>
        <color theme="1"/>
        <rFont val="Calibri"/>
        <family val="2"/>
        <scheme val="minor"/>
      </rPr>
      <t>Atur registrat</t>
    </r>
    <r>
      <rPr>
        <sz val="12"/>
        <color theme="1"/>
        <rFont val="Calibri"/>
        <family val="2"/>
        <scheme val="minor"/>
      </rPr>
      <t xml:space="preserve">: recull les demandes d'ocupació registrades en les oficines del Servei </t>
    </r>
  </si>
  <si>
    <r>
      <t xml:space="preserve">― </t>
    </r>
    <r>
      <rPr>
        <b/>
        <sz val="12"/>
        <color theme="1"/>
        <rFont val="Calibri"/>
        <family val="2"/>
        <scheme val="minor"/>
      </rPr>
      <t>Catàleg de qualificacions professionals</t>
    </r>
    <r>
      <rPr>
        <sz val="12"/>
        <color theme="1"/>
        <rFont val="Calibri"/>
        <family val="2"/>
        <scheme val="minor"/>
      </rPr>
      <t xml:space="preserve">: conjunt de qualificacions professionals, </t>
    </r>
  </si>
  <si>
    <r>
      <rPr>
        <b/>
        <sz val="12"/>
        <color theme="1"/>
        <rFont val="Calibri"/>
        <family val="2"/>
        <scheme val="minor"/>
      </rPr>
      <t>―Catàleg integrat modular</t>
    </r>
    <r>
      <rPr>
        <sz val="12"/>
        <color theme="1"/>
        <rFont val="Calibri"/>
        <family val="2"/>
        <scheme val="minor"/>
      </rPr>
      <t xml:space="preserve">: conjunt de mòduls formatius o crèdits de caràcter </t>
    </r>
  </si>
  <si>
    <r>
      <rPr>
        <b/>
        <sz val="12"/>
        <color theme="1"/>
        <rFont val="Calibri"/>
        <family val="2"/>
        <scheme val="minor"/>
      </rPr>
      <t>― Certificació de competències</t>
    </r>
    <r>
      <rPr>
        <sz val="12"/>
        <color theme="1"/>
        <rFont val="Calibri"/>
        <family val="2"/>
        <scheme val="minor"/>
      </rPr>
      <t>: procés administratiu pel qual es formalitza el</t>
    </r>
  </si>
  <si>
    <r>
      <rPr>
        <b/>
        <sz val="12"/>
        <color theme="1"/>
        <rFont val="Calibri"/>
        <family val="2"/>
        <scheme val="minor"/>
      </rPr>
      <t>― Certificat de professionalitat</t>
    </r>
    <r>
      <rPr>
        <sz val="12"/>
        <color theme="1"/>
        <rFont val="Calibri"/>
        <family val="2"/>
        <scheme val="minor"/>
      </rPr>
      <t xml:space="preserve">: document acreditatiu de la competència adquirida per la </t>
    </r>
  </si>
  <si>
    <r>
      <rPr>
        <b/>
        <sz val="12"/>
        <color theme="1"/>
        <rFont val="Calibri"/>
        <family val="2"/>
        <scheme val="minor"/>
      </rPr>
      <t>―Cicles Formatius de Grau Mitjà (CFGM)</t>
    </r>
    <r>
      <rPr>
        <sz val="12"/>
        <color theme="1"/>
        <rFont val="Calibri"/>
        <family val="2"/>
        <scheme val="minor"/>
      </rPr>
      <t xml:space="preserve">: són els estudis, pertanyents a la Formació </t>
    </r>
  </si>
  <si>
    <r>
      <rPr>
        <b/>
        <sz val="12"/>
        <color theme="1"/>
        <rFont val="Calibri"/>
        <family val="2"/>
        <scheme val="minor"/>
      </rPr>
      <t>― Cicles Formatius de Grau Superior (CFGS)</t>
    </r>
    <r>
      <rPr>
        <sz val="12"/>
        <color theme="1"/>
        <rFont val="Calibri"/>
        <family val="2"/>
        <scheme val="minor"/>
      </rPr>
      <t xml:space="preserve">: és una formació específica de tècnic </t>
    </r>
  </si>
  <si>
    <r>
      <rPr>
        <b/>
        <sz val="12"/>
        <color theme="1"/>
        <rFont val="Calibri"/>
        <family val="2"/>
        <scheme val="minor"/>
      </rPr>
      <t>― Centres d’Innovació i Formació Ocupacional (CIFO)</t>
    </r>
    <r>
      <rPr>
        <sz val="12"/>
        <color theme="1"/>
        <rFont val="Calibri"/>
        <family val="2"/>
        <scheme val="minor"/>
      </rPr>
      <t xml:space="preserve">: Centres del Servei d’Ocupació de </t>
    </r>
  </si>
  <si>
    <r>
      <rPr>
        <b/>
        <sz val="12"/>
        <color theme="1"/>
        <rFont val="Calibri"/>
        <family val="2"/>
        <scheme val="minor"/>
      </rPr>
      <t>― Competències</t>
    </r>
    <r>
      <rPr>
        <sz val="12"/>
        <color theme="1"/>
        <rFont val="Calibri"/>
        <family val="2"/>
        <scheme val="minor"/>
      </rPr>
      <t xml:space="preserve">: capacitat de dur a terme activitats en una professió o en un lloc de </t>
    </r>
  </si>
  <si>
    <r>
      <rPr>
        <b/>
        <sz val="12"/>
        <color theme="1"/>
        <rFont val="Calibri"/>
        <family val="2"/>
        <scheme val="minor"/>
      </rPr>
      <t>― Consorci d’Educació de Barcelona (CEB)</t>
    </r>
    <r>
      <rPr>
        <sz val="12"/>
        <color theme="1"/>
        <rFont val="Calibri"/>
        <family val="2"/>
        <scheme val="minor"/>
      </rPr>
      <t xml:space="preserve">: organisme públic amb representació del </t>
    </r>
  </si>
  <si>
    <r>
      <rPr>
        <b/>
        <sz val="12"/>
        <color theme="1"/>
        <rFont val="Calibri"/>
        <family val="2"/>
        <scheme val="minor"/>
      </rPr>
      <t>― Consorci per a la Formació Contínua de Catalunya (Consorci)</t>
    </r>
    <r>
      <rPr>
        <sz val="12"/>
        <color theme="1"/>
        <rFont val="Calibri"/>
        <family val="2"/>
        <scheme val="minor"/>
      </rPr>
      <t xml:space="preserve">: creat l'any 2004 en </t>
    </r>
  </si>
  <si>
    <r>
      <rPr>
        <b/>
        <sz val="12"/>
        <color theme="1"/>
        <rFont val="Calibri"/>
        <family val="2"/>
        <scheme val="minor"/>
      </rPr>
      <t>― Contractació laboral registrada</t>
    </r>
    <r>
      <rPr>
        <sz val="12"/>
        <color theme="1"/>
        <rFont val="Calibri"/>
        <family val="2"/>
        <scheme val="minor"/>
      </rPr>
      <t xml:space="preserve">: contractes registrats a les oficines del Servei </t>
    </r>
  </si>
  <si>
    <r>
      <rPr>
        <b/>
        <sz val="12"/>
        <color theme="1"/>
        <rFont val="Calibri"/>
        <family val="2"/>
        <scheme val="minor"/>
      </rPr>
      <t>― Demandant d’ocupació</t>
    </r>
    <r>
      <rPr>
        <sz val="12"/>
        <color theme="1"/>
        <rFont val="Calibri"/>
        <family val="2"/>
        <scheme val="minor"/>
      </rPr>
      <t xml:space="preserve">: persona que cerca ocupació i que s'ha inscrit en una Oficina </t>
    </r>
  </si>
  <si>
    <r>
      <t>―</t>
    </r>
    <r>
      <rPr>
        <b/>
        <sz val="12"/>
        <color theme="1"/>
        <rFont val="Calibri"/>
        <family val="2"/>
        <scheme val="minor"/>
      </rPr>
      <t xml:space="preserve"> Demarcació de Barcelona</t>
    </r>
    <r>
      <rPr>
        <sz val="12"/>
        <color theme="1"/>
        <rFont val="Calibri"/>
        <family val="2"/>
        <scheme val="minor"/>
      </rPr>
      <t xml:space="preserve">: correspon a la província de Barcelona. </t>
    </r>
  </si>
  <si>
    <r>
      <rPr>
        <b/>
        <sz val="12"/>
        <color theme="1"/>
        <rFont val="Calibri"/>
        <family val="2"/>
        <scheme val="minor"/>
      </rPr>
      <t>― Dinamisme productiu</t>
    </r>
    <r>
      <rPr>
        <sz val="12"/>
        <color theme="1"/>
        <rFont val="Calibri"/>
        <family val="2"/>
        <scheme val="minor"/>
      </rPr>
      <t xml:space="preserve">: es defineixen com a activitats més dinàmiques aquelles </t>
    </r>
  </si>
  <si>
    <r>
      <rPr>
        <b/>
        <sz val="12"/>
        <color theme="1"/>
        <rFont val="Calibri"/>
        <family val="2"/>
        <scheme val="minor"/>
      </rPr>
      <t>― Educació Secundària Obligatòria (ESO)</t>
    </r>
    <r>
      <rPr>
        <sz val="12"/>
        <color theme="1"/>
        <rFont val="Calibri"/>
        <family val="2"/>
        <scheme val="minor"/>
      </rPr>
      <t xml:space="preserve">: període del sistema educatiu de l'Estat </t>
    </r>
  </si>
  <si>
    <r>
      <rPr>
        <b/>
        <sz val="12"/>
        <color theme="1"/>
        <rFont val="Calibri"/>
        <family val="2"/>
        <scheme val="minor"/>
      </rPr>
      <t>― Entorn professiona</t>
    </r>
    <r>
      <rPr>
        <sz val="12"/>
        <color theme="1"/>
        <rFont val="Calibri"/>
        <family val="2"/>
        <scheme val="minor"/>
      </rPr>
      <t xml:space="preserve">l: element de la qualificació professional on s'indica, amb caràcter </t>
    </r>
  </si>
  <si>
    <r>
      <rPr>
        <b/>
        <sz val="12"/>
        <color theme="1"/>
        <rFont val="Calibri"/>
        <family val="2"/>
        <scheme val="minor"/>
      </rPr>
      <t>― Família Professional</t>
    </r>
    <r>
      <rPr>
        <sz val="12"/>
        <color theme="1"/>
        <rFont val="Calibri"/>
        <family val="2"/>
        <scheme val="minor"/>
      </rPr>
      <t xml:space="preserve">: conjunt d'ensenyaments que s'imparteixen la Formació </t>
    </r>
  </si>
  <si>
    <r>
      <t xml:space="preserve">― </t>
    </r>
    <r>
      <rPr>
        <b/>
        <sz val="12"/>
        <color theme="1"/>
        <rFont val="Calibri"/>
        <family val="2"/>
        <scheme val="minor"/>
      </rPr>
      <t>Formació</t>
    </r>
    <r>
      <rPr>
        <sz val="12"/>
        <color theme="1"/>
        <rFont val="Calibri"/>
        <family val="2"/>
        <scheme val="minor"/>
      </rPr>
      <t>: sistema de capacitació de les persones a través del procés d'ensenyament</t>
    </r>
  </si>
  <si>
    <r>
      <rPr>
        <b/>
        <sz val="12"/>
        <color theme="1"/>
        <rFont val="Calibri"/>
        <family val="2"/>
        <scheme val="minor"/>
      </rPr>
      <t>― Formació professional contínua</t>
    </r>
    <r>
      <rPr>
        <sz val="12"/>
        <color theme="1"/>
        <rFont val="Calibri"/>
        <family val="2"/>
        <scheme val="minor"/>
      </rPr>
      <t xml:space="preserve">: conjunt d'accions formatives desenvolupades per les </t>
    </r>
  </si>
  <si>
    <r>
      <rPr>
        <b/>
        <sz val="12"/>
        <color theme="1"/>
        <rFont val="Calibri"/>
        <family val="2"/>
        <scheme val="minor"/>
      </rPr>
      <t>― Formació professional inicial</t>
    </r>
    <r>
      <rPr>
        <sz val="12"/>
        <color theme="1"/>
        <rFont val="Calibri"/>
        <family val="2"/>
        <scheme val="minor"/>
      </rPr>
      <t xml:space="preserve">: conjunt d'accions de formació professional específica </t>
    </r>
  </si>
  <si>
    <r>
      <t>―</t>
    </r>
    <r>
      <rPr>
        <b/>
        <sz val="12"/>
        <color theme="1"/>
        <rFont val="Calibri"/>
        <family val="2"/>
        <scheme val="minor"/>
      </rPr>
      <t xml:space="preserve"> Formació professional dual</t>
    </r>
    <r>
      <rPr>
        <sz val="12"/>
        <color theme="1"/>
        <rFont val="Calibri"/>
        <family val="2"/>
        <scheme val="minor"/>
      </rPr>
      <t xml:space="preserve">: nova modalitat d’oferta formativa dintre de la formació </t>
    </r>
  </si>
  <si>
    <r>
      <rPr>
        <b/>
        <sz val="12"/>
        <color theme="1"/>
        <rFont val="Calibri"/>
        <family val="2"/>
        <scheme val="minor"/>
      </rPr>
      <t>―Formació professional ocupacional</t>
    </r>
    <r>
      <rPr>
        <sz val="12"/>
        <color theme="1"/>
        <rFont val="Calibri"/>
        <family val="2"/>
        <scheme val="minor"/>
      </rPr>
      <t xml:space="preserve">: conjunt d'accions de formació professional que </t>
    </r>
  </si>
  <si>
    <r>
      <rPr>
        <b/>
        <sz val="12"/>
        <color theme="1"/>
        <rFont val="Calibri"/>
        <family val="2"/>
        <scheme val="minor"/>
      </rPr>
      <t>― Grau d’ocupabilitat</t>
    </r>
    <r>
      <rPr>
        <sz val="12"/>
        <color theme="1"/>
        <rFont val="Calibri"/>
        <family val="2"/>
        <scheme val="minor"/>
      </rPr>
      <t xml:space="preserve">: segons el SOC, el grau d'ocupabilitat d'un individu el determina el </t>
    </r>
  </si>
  <si>
    <r>
      <rPr>
        <b/>
        <sz val="12"/>
        <color theme="1"/>
        <rFont val="Calibri"/>
        <family val="2"/>
        <scheme val="minor"/>
      </rPr>
      <t>― Índex d’especialització territorial</t>
    </r>
    <r>
      <rPr>
        <sz val="12"/>
        <color theme="1"/>
        <rFont val="Calibri"/>
        <family val="2"/>
        <scheme val="minor"/>
      </rPr>
      <t xml:space="preserve">: és l’indicador que posa en relació la demanda dels </t>
    </r>
  </si>
  <si>
    <r>
      <t>―</t>
    </r>
    <r>
      <rPr>
        <b/>
        <sz val="12"/>
        <color theme="1"/>
        <rFont val="Calibri"/>
        <family val="2"/>
        <scheme val="minor"/>
      </rPr>
      <t>Indicadors d’autocontenció</t>
    </r>
    <r>
      <rPr>
        <sz val="12"/>
        <color theme="1"/>
        <rFont val="Calibri"/>
        <family val="2"/>
        <scheme val="minor"/>
      </rPr>
      <t xml:space="preserve">: calcula el percentatge d’alumnes que estudien al propi </t>
    </r>
  </si>
  <si>
    <r>
      <rPr>
        <b/>
        <sz val="12"/>
        <color theme="1"/>
        <rFont val="Calibri"/>
        <family val="2"/>
        <scheme val="minor"/>
      </rPr>
      <t>― Indicador d’autosuficiència</t>
    </r>
    <r>
      <rPr>
        <sz val="12"/>
        <color theme="1"/>
        <rFont val="Calibri"/>
        <family val="2"/>
        <scheme val="minor"/>
      </rPr>
      <t xml:space="preserve">: és l’indicador que calcula la capacitat que tenen els </t>
    </r>
  </si>
  <si>
    <r>
      <rPr>
        <b/>
        <sz val="12"/>
        <color theme="1"/>
        <rFont val="Calibri"/>
        <family val="2"/>
        <scheme val="minor"/>
      </rPr>
      <t>― Itinerari Formatiu</t>
    </r>
    <r>
      <rPr>
        <sz val="12"/>
        <color theme="1"/>
        <rFont val="Calibri"/>
        <family val="2"/>
        <scheme val="minor"/>
      </rPr>
      <t xml:space="preserve">: trajectòria d'aprenentatge mitjançant un procés formatiu ordenat </t>
    </r>
  </si>
  <si>
    <r>
      <rPr>
        <b/>
        <sz val="12"/>
        <color theme="1"/>
        <rFont val="Calibri"/>
        <family val="2"/>
        <scheme val="minor"/>
      </rPr>
      <t>― Mercat laboral</t>
    </r>
    <r>
      <rPr>
        <sz val="12"/>
        <color theme="1"/>
        <rFont val="Calibri"/>
        <family val="2"/>
        <scheme val="minor"/>
      </rPr>
      <t xml:space="preserve">: àmbit en el qual es relacionen les necessitats de les empreses i dels </t>
    </r>
  </si>
  <si>
    <r>
      <t>―</t>
    </r>
    <r>
      <rPr>
        <b/>
        <sz val="12"/>
        <color theme="1"/>
        <rFont val="Calibri"/>
        <family val="2"/>
        <scheme val="minor"/>
      </rPr>
      <t xml:space="preserve"> Mòdul Formatiu</t>
    </r>
    <r>
      <rPr>
        <sz val="12"/>
        <color theme="1"/>
        <rFont val="Calibri"/>
        <family val="2"/>
        <scheme val="minor"/>
      </rPr>
      <t xml:space="preserve">: bloc coherent de formació associat a cadascuna de les unitats de </t>
    </r>
  </si>
  <si>
    <r>
      <rPr>
        <b/>
        <sz val="12"/>
        <color theme="1"/>
        <rFont val="Calibri"/>
        <family val="2"/>
        <scheme val="minor"/>
      </rPr>
      <t>―Nivells de classificació</t>
    </r>
    <r>
      <rPr>
        <sz val="12"/>
        <color theme="1"/>
        <rFont val="Calibri"/>
        <family val="2"/>
        <scheme val="minor"/>
      </rPr>
      <t xml:space="preserve">: nivells 1, 2 o 3 de les unitats de competència i de les </t>
    </r>
  </si>
  <si>
    <r>
      <rPr>
        <b/>
        <sz val="12"/>
        <color theme="1"/>
        <rFont val="Calibri"/>
        <family val="2"/>
        <scheme val="minor"/>
      </rPr>
      <t>―Plans de formació adreçats a entitats d’economia social</t>
    </r>
    <r>
      <rPr>
        <sz val="12"/>
        <color theme="1"/>
        <rFont val="Calibri"/>
        <family val="2"/>
        <scheme val="minor"/>
      </rPr>
      <t xml:space="preserve">: formació contínua adreçada </t>
    </r>
  </si>
  <si>
    <r>
      <rPr>
        <b/>
        <sz val="12"/>
        <color theme="1"/>
        <rFont val="Calibri"/>
        <family val="2"/>
        <scheme val="minor"/>
      </rPr>
      <t>― Plans de formació intersectorial</t>
    </r>
    <r>
      <rPr>
        <sz val="12"/>
        <color theme="1"/>
        <rFont val="Calibri"/>
        <family val="2"/>
        <scheme val="minor"/>
      </rPr>
      <t xml:space="preserve">: accions formatives que tenen com a objectiu </t>
    </r>
  </si>
  <si>
    <r>
      <t>―</t>
    </r>
    <r>
      <rPr>
        <b/>
        <sz val="12"/>
        <color theme="1"/>
        <rFont val="Calibri"/>
        <family val="2"/>
        <scheme val="minor"/>
      </rPr>
      <t>Plans de formació sectorial</t>
    </r>
    <r>
      <rPr>
        <sz val="12"/>
        <color theme="1"/>
        <rFont val="Calibri"/>
        <family val="2"/>
        <scheme val="minor"/>
      </rPr>
      <t xml:space="preserve">: formació especialitzada en sectors concrets. Pot accedir </t>
    </r>
  </si>
  <si>
    <r>
      <rPr>
        <b/>
        <sz val="12"/>
        <color theme="1"/>
        <rFont val="Calibri"/>
        <family val="2"/>
        <scheme val="minor"/>
      </rPr>
      <t>― Població activa:</t>
    </r>
    <r>
      <rPr>
        <sz val="12"/>
        <color theme="1"/>
        <rFont val="Calibri"/>
        <family val="2"/>
        <scheme val="minor"/>
      </rPr>
      <t xml:space="preserve"> quantitat de persones que s’han integrat al mercat de treball, és a dir, </t>
    </r>
  </si>
  <si>
    <r>
      <rPr>
        <b/>
        <sz val="12"/>
        <color theme="1"/>
        <rFont val="Calibri"/>
        <family val="2"/>
        <scheme val="minor"/>
      </rPr>
      <t>― Població assalariada</t>
    </r>
    <r>
      <rPr>
        <sz val="12"/>
        <color theme="1"/>
        <rFont val="Calibri"/>
        <family val="2"/>
        <scheme val="minor"/>
      </rPr>
      <t xml:space="preserve">: població ocupada en els centres de cotització que du a terme </t>
    </r>
  </si>
  <si>
    <r>
      <t xml:space="preserve">― </t>
    </r>
    <r>
      <rPr>
        <b/>
        <sz val="12"/>
        <color theme="1"/>
        <rFont val="Calibri"/>
        <family val="2"/>
        <scheme val="minor"/>
      </rPr>
      <t>Població autònoma</t>
    </r>
    <r>
      <rPr>
        <sz val="12"/>
        <color theme="1"/>
        <rFont val="Calibri"/>
        <family val="2"/>
        <scheme val="minor"/>
      </rPr>
      <t xml:space="preserve">: població ocupada que du a terme una activitat remunerada per </t>
    </r>
  </si>
  <si>
    <r>
      <t>―</t>
    </r>
    <r>
      <rPr>
        <b/>
        <sz val="12"/>
        <color theme="1"/>
        <rFont val="Calibri"/>
        <family val="2"/>
        <scheme val="minor"/>
      </rPr>
      <t xml:space="preserve"> Població en edat de treballar</t>
    </r>
    <r>
      <rPr>
        <sz val="12"/>
        <color theme="1"/>
        <rFont val="Calibri"/>
        <family val="2"/>
        <scheme val="minor"/>
      </rPr>
      <t xml:space="preserve">: també anomenada “població en edat activa”, que </t>
    </r>
  </si>
  <si>
    <r>
      <rPr>
        <b/>
        <sz val="12"/>
        <color theme="1"/>
        <rFont val="Calibri"/>
        <family val="2"/>
        <scheme val="minor"/>
      </rPr>
      <t>― Població estrangera</t>
    </r>
    <r>
      <rPr>
        <sz val="12"/>
        <color theme="1"/>
        <rFont val="Calibri"/>
        <family val="2"/>
        <scheme val="minor"/>
      </rPr>
      <t xml:space="preserve">:  població amb una nacionalitat diferent a l'espanyola. </t>
    </r>
  </si>
  <si>
    <r>
      <rPr>
        <b/>
        <sz val="12"/>
        <color theme="1"/>
        <rFont val="Calibri"/>
        <family val="2"/>
        <scheme val="minor"/>
      </rPr>
      <t>― Proves d’accés a estudis universitaris (PAU)</t>
    </r>
    <r>
      <rPr>
        <sz val="12"/>
        <color theme="1"/>
        <rFont val="Calibri"/>
        <family val="2"/>
        <scheme val="minor"/>
      </rPr>
      <t xml:space="preserve">: conjunt d'exàmens que tenen per </t>
    </r>
  </si>
  <si>
    <r>
      <rPr>
        <b/>
        <sz val="12"/>
        <color theme="1"/>
        <rFont val="Calibri"/>
        <family val="2"/>
        <scheme val="minor"/>
      </rPr>
      <t>― Qualificació professional</t>
    </r>
    <r>
      <rPr>
        <sz val="12"/>
        <color theme="1"/>
        <rFont val="Calibri"/>
        <family val="2"/>
        <scheme val="minor"/>
      </rPr>
      <t xml:space="preserve">: és l'especificació oficial de competència, apropiada per a la </t>
    </r>
  </si>
  <si>
    <r>
      <rPr>
        <b/>
        <sz val="12"/>
        <color theme="1"/>
        <rFont val="Calibri"/>
        <family val="2"/>
        <scheme val="minor"/>
      </rPr>
      <t>―Reconeixement de competències</t>
    </r>
    <r>
      <rPr>
        <sz val="12"/>
        <color theme="1"/>
        <rFont val="Calibri"/>
        <family val="2"/>
        <scheme val="minor"/>
      </rPr>
      <t xml:space="preserve">: determinació dels coneixements i capacitats </t>
    </r>
  </si>
  <si>
    <r>
      <rPr>
        <b/>
        <sz val="12"/>
        <color theme="1"/>
        <rFont val="Calibri"/>
        <family val="2"/>
        <scheme val="minor"/>
      </rPr>
      <t>―Regió Metropolitana de Barcelona (RMB)</t>
    </r>
    <r>
      <rPr>
        <sz val="12"/>
        <color theme="1"/>
        <rFont val="Calibri"/>
        <family val="2"/>
        <scheme val="minor"/>
      </rPr>
      <t xml:space="preserve">: àmbit funcional que inclou les comarques </t>
    </r>
  </si>
  <si>
    <r>
      <rPr>
        <b/>
        <sz val="12"/>
        <color theme="1"/>
        <rFont val="Calibri"/>
        <family val="2"/>
        <scheme val="minor"/>
      </rPr>
      <t>― Servei d’Ocupació Català (SOC)</t>
    </r>
    <r>
      <rPr>
        <sz val="12"/>
        <color theme="1"/>
        <rFont val="Calibri"/>
        <family val="2"/>
        <scheme val="minor"/>
      </rPr>
      <t xml:space="preserve">: organisme autònom de caràcter administratiu, adscrit </t>
    </r>
  </si>
  <si>
    <r>
      <rPr>
        <b/>
        <sz val="12"/>
        <color theme="1"/>
        <rFont val="Calibri"/>
        <family val="2"/>
        <scheme val="minor"/>
      </rPr>
      <t>― Sistema de qualificacions i formació professional:</t>
    </r>
    <r>
      <rPr>
        <sz val="12"/>
        <color theme="1"/>
        <rFont val="Calibri"/>
        <family val="2"/>
        <scheme val="minor"/>
      </rPr>
      <t xml:space="preserve"> procés pel qual s'estableix la </t>
    </r>
  </si>
  <si>
    <r>
      <rPr>
        <b/>
        <sz val="12"/>
        <color theme="1"/>
        <rFont val="Calibri"/>
        <family val="2"/>
        <scheme val="minor"/>
      </rPr>
      <t>― Taxa d'activitat</t>
    </r>
    <r>
      <rPr>
        <sz val="12"/>
        <color theme="1"/>
        <rFont val="Calibri"/>
        <family val="2"/>
        <scheme val="minor"/>
      </rPr>
      <t xml:space="preserve">: relació de persones entre 16 i 64 anys que estan treballant o </t>
    </r>
  </si>
  <si>
    <r>
      <rPr>
        <b/>
        <sz val="12"/>
        <color theme="1"/>
        <rFont val="Calibri"/>
        <family val="2"/>
        <scheme val="minor"/>
      </rPr>
      <t>― Taxa d'atur:</t>
    </r>
    <r>
      <rPr>
        <sz val="12"/>
        <color theme="1"/>
        <rFont val="Calibri"/>
        <family val="2"/>
        <scheme val="minor"/>
      </rPr>
      <t xml:space="preserve"> relació expressada en % entre el nombre de persones aturades i la </t>
    </r>
  </si>
  <si>
    <r>
      <rPr>
        <b/>
        <sz val="12"/>
        <color theme="1"/>
        <rFont val="Calibri"/>
        <family val="2"/>
        <scheme val="minor"/>
      </rPr>
      <t>―Taxa de temporalitat contractual</t>
    </r>
    <r>
      <rPr>
        <sz val="12"/>
        <color theme="1"/>
        <rFont val="Calibri"/>
        <family val="2"/>
        <scheme val="minor"/>
      </rPr>
      <t xml:space="preserve">: Relació entre el nombre de contractes temporals i </t>
    </r>
  </si>
  <si>
    <t>Badalona</t>
  </si>
  <si>
    <t>Baida del Vallès</t>
  </si>
  <si>
    <t>Barberà del vallès</t>
  </si>
  <si>
    <t>Castellbisbal</t>
  </si>
  <si>
    <t>Castelldefels</t>
  </si>
  <si>
    <t>Cerdanyola del Vallès</t>
  </si>
  <si>
    <t>Cornellà de Llobregat</t>
  </si>
  <si>
    <t>El Prat de Llobregat</t>
  </si>
  <si>
    <t>Esplugues de Llobregat</t>
  </si>
  <si>
    <t>gavà</t>
  </si>
  <si>
    <t>L'Hospitalet de Llobregat</t>
  </si>
  <si>
    <t>Molins de rei</t>
  </si>
  <si>
    <t>Montcada i reixac</t>
  </si>
  <si>
    <t>Montgat</t>
  </si>
  <si>
    <t>Ripollet</t>
  </si>
  <si>
    <t>Sant Adrià de besòs</t>
  </si>
  <si>
    <t>Sant Andreu de la Barca</t>
  </si>
  <si>
    <t>Sant Boi de Llobregat</t>
  </si>
  <si>
    <t>Sant Cugat del Vallès</t>
  </si>
  <si>
    <t>Sant Feliu de Llobregat</t>
  </si>
  <si>
    <t>Sant Joan Despí</t>
  </si>
  <si>
    <t>Sant Vivenç dels Horts</t>
  </si>
  <si>
    <t>Santa Coloma de Gramenet</t>
  </si>
  <si>
    <t>Viladecans</t>
  </si>
  <si>
    <t>Barcelona i Badalona són els dos municipis amb més centres o entitats socials realitzen un PFI. En canvi, veiem que hi ha coincidència entre els municipis que no oferten estudis d'FP inicial i els que no ofereixen un PFI, a excepció de Sant Just Desvern, que sí té oferta de CFGM i CFGS però no pas de PFI. 
A l'AMB hi ha un total de 102 dues entitats o centres educatius que ofereixen continuïtat formativa al jovent que no ha acabat els ensenyaments secundaris obligatoris (ESO).</t>
  </si>
  <si>
    <t xml:space="preserve">L'evolució de la matriculació dels PFI tant a la ciutat de Barcelona com a la resta de municipis que integren l'AMB presenta una tendència força constant. Cal dir que en aquest darrer curs el nombre de persones matriculades a la ciutat s'ha reduit lleugerament respecte al curs anterior. No és així a la resta de l'AMB on la matriculació s'ha anat incrementat des del curs 2014-2015. Cal esmentar que és en aquest curs on es produeix un canvi en el finançament d'aquest tipus de programes, fet que ha repercutit negativament en el nombre de places ofertades.
</t>
  </si>
  <si>
    <t xml:space="preserve">En termes d'accessibilitat econòmica, l'AMB a excepció de Barcelona ciutat, presenta uns nivells força positius: tres de cada quatre persones accedeixen a un PFI públic. En canvi, a la capital catalana no arriba ni a la meitat de les persones matriculades i, per tant, aquests joves contribueixen en una part del finançament d'aquests programes. Aquesta dada és interessant d'observar en termes d'equitat educatiiva i territorial. </t>
  </si>
  <si>
    <t xml:space="preserve">L'alumnat d'un PFI és majoritàriament el masculí a tota l'AMB, ja que gairebé tres de cada quatre persones matriculades són homes. A Barcelona ciutat el nombre de dones encara és més baix que a la resta de l'AMB. </t>
  </si>
  <si>
    <t xml:space="preserve">Per nacionalitat de la persona matriculad,a veiem que una de cada quatre persones que es matricula en un PFI a l'AMB és de nacionalitat estrangera. El seu pes es redueix a la ciutat de Barcelona i, en canvi, s'incrementa a la resta de municipis de l'AMB. Per tant, el perfil majoritari en termes de nacionalitat és el d'una persona de nacionalitat espanyola. </t>
  </si>
  <si>
    <r>
      <t xml:space="preserve">Les famílies professionals </t>
    </r>
    <r>
      <rPr>
        <i/>
        <sz val="14"/>
        <color theme="1"/>
        <rFont val="Calibri"/>
        <family val="2"/>
        <scheme val="minor"/>
      </rPr>
      <t>Comerç i màrqueting</t>
    </r>
    <r>
      <rPr>
        <sz val="14"/>
        <color theme="1"/>
        <rFont val="Calibri"/>
        <family val="2"/>
        <scheme val="minor"/>
      </rPr>
      <t xml:space="preserve"> i </t>
    </r>
    <r>
      <rPr>
        <i/>
        <sz val="14"/>
        <color theme="1"/>
        <rFont val="Calibri"/>
        <family val="2"/>
        <scheme val="minor"/>
      </rPr>
      <t>Hoteleria i turisme</t>
    </r>
    <r>
      <rPr>
        <sz val="14"/>
        <color theme="1"/>
        <rFont val="Calibri"/>
        <family val="2"/>
        <scheme val="minor"/>
      </rPr>
      <t xml:space="preserve"> són les dues amb un major nombre de persones matriculades. En destaca el pes del 25% a </t>
    </r>
    <r>
      <rPr>
        <i/>
        <sz val="14"/>
        <color theme="1"/>
        <rFont val="Calibri"/>
        <family val="2"/>
        <scheme val="minor"/>
      </rPr>
      <t xml:space="preserve">Comerç i màrqueting </t>
    </r>
    <r>
      <rPr>
        <sz val="14"/>
        <color theme="1"/>
        <rFont val="Calibri"/>
        <family val="2"/>
        <scheme val="minor"/>
      </rPr>
      <t xml:space="preserve">a la resta de municipis de l'AMB. En canvi, a Barcelona ciutat, aquesta família professional no té un pes tant rellevant. De fet, la ciutat presenta una distribució més homogènia que la resta de municipis de la primera corona metropolitana. </t>
    </r>
  </si>
  <si>
    <r>
      <t xml:space="preserve">Com passa amb les dades dels estudis d'FP inicial de CFGM i CFGS, la matriculació en els PFI també s'observa un biaix de gènere important. Totes tres gràfiques ens mostren que les famílies </t>
    </r>
    <r>
      <rPr>
        <i/>
        <sz val="14"/>
        <color theme="1"/>
        <rFont val="Calibri"/>
        <family val="2"/>
        <scheme val="minor"/>
      </rPr>
      <t>Imatge personal</t>
    </r>
    <r>
      <rPr>
        <sz val="14"/>
        <color theme="1"/>
        <rFont val="Calibri"/>
        <family val="2"/>
        <scheme val="minor"/>
      </rPr>
      <t xml:space="preserve">, </t>
    </r>
    <r>
      <rPr>
        <i/>
        <sz val="14"/>
        <color theme="1"/>
        <rFont val="Calibri"/>
        <family val="2"/>
        <scheme val="minor"/>
      </rPr>
      <t>Tèxtil</t>
    </r>
    <r>
      <rPr>
        <sz val="14"/>
        <color theme="1"/>
        <rFont val="Calibri"/>
        <family val="2"/>
        <scheme val="minor"/>
      </rPr>
      <t xml:space="preserve"> o </t>
    </r>
    <r>
      <rPr>
        <i/>
        <sz val="14"/>
        <color theme="1"/>
        <rFont val="Calibri"/>
        <family val="2"/>
        <scheme val="minor"/>
      </rPr>
      <t>Comerç</t>
    </r>
    <r>
      <rPr>
        <sz val="14"/>
        <color theme="1"/>
        <rFont val="Calibri"/>
        <family val="2"/>
        <scheme val="minor"/>
      </rPr>
      <t xml:space="preserve"> són cursades per dones mentre que les de perfil més industrial per homes.</t>
    </r>
  </si>
  <si>
    <t>Font: elaboració pròpia a partir del Departament d'Ensenyament de la Generalitat de Catalunya.</t>
  </si>
</sst>
</file>

<file path=xl/styles.xml><?xml version="1.0" encoding="utf-8"?>
<styleSheet xmlns="http://schemas.openxmlformats.org/spreadsheetml/2006/main">
  <numFmts count="4">
    <numFmt numFmtId="43" formatCode="_-* #,##0.00\ _€_-;\-* #,##0.00\ _€_-;_-* &quot;-&quot;??\ _€_-;_-@_-"/>
    <numFmt numFmtId="164" formatCode="_-* #,##0\ _€_-;\-* #,##0\ _€_-;_-* &quot;-&quot;??\ _€_-;_-@_-"/>
    <numFmt numFmtId="165" formatCode="0.0%"/>
    <numFmt numFmtId="166" formatCode="#,##0_ ;\-#,##0\ "/>
  </numFmts>
  <fonts count="25">
    <font>
      <sz val="11"/>
      <color theme="1"/>
      <name val="Calibri"/>
      <family val="2"/>
      <scheme val="minor"/>
    </font>
    <font>
      <sz val="11"/>
      <color theme="1"/>
      <name val="Calibri"/>
      <family val="2"/>
      <scheme val="minor"/>
    </font>
    <font>
      <b/>
      <sz val="11"/>
      <color theme="1"/>
      <name val="Calibri"/>
      <family val="2"/>
      <scheme val="minor"/>
    </font>
    <font>
      <sz val="11"/>
      <color rgb="FF1F497D"/>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1"/>
      <color theme="5" tint="-0.249977111117893"/>
      <name val="Calibri"/>
      <family val="2"/>
      <scheme val="minor"/>
    </font>
    <font>
      <u/>
      <sz val="11"/>
      <color theme="10"/>
      <name val="Calibri"/>
      <family val="2"/>
    </font>
    <font>
      <b/>
      <sz val="11"/>
      <name val="Calibri"/>
      <family val="2"/>
      <scheme val="minor"/>
    </font>
    <font>
      <sz val="11"/>
      <color rgb="FFFF0000"/>
      <name val="Calibri"/>
      <family val="2"/>
      <scheme val="minor"/>
    </font>
    <font>
      <sz val="11"/>
      <color theme="0"/>
      <name val="Calibri"/>
      <family val="2"/>
      <scheme val="minor"/>
    </font>
    <font>
      <sz val="18"/>
      <color rgb="FFFF0000"/>
      <name val="Calibri"/>
      <family val="2"/>
      <scheme val="minor"/>
    </font>
    <font>
      <b/>
      <sz val="28"/>
      <color theme="1"/>
      <name val="Calibri"/>
      <family val="2"/>
      <scheme val="minor"/>
    </font>
    <font>
      <sz val="20"/>
      <color theme="1"/>
      <name val="Calibri"/>
      <family val="2"/>
      <scheme val="minor"/>
    </font>
    <font>
      <b/>
      <sz val="36"/>
      <color theme="5" tint="-0.249977111117893"/>
      <name val="Calibri"/>
      <family val="2"/>
      <scheme val="minor"/>
    </font>
    <font>
      <b/>
      <sz val="26"/>
      <color theme="5" tint="-0.249977111117893"/>
      <name val="Calibri"/>
      <family val="2"/>
      <scheme val="minor"/>
    </font>
    <font>
      <sz val="20"/>
      <color rgb="FFFF0000"/>
      <name val="Calibri"/>
      <family val="2"/>
      <scheme val="minor"/>
    </font>
    <font>
      <b/>
      <sz val="12"/>
      <color theme="5" tint="-0.249977111117893"/>
      <name val="Calibri"/>
      <family val="2"/>
      <scheme val="minor"/>
    </font>
    <font>
      <sz val="11"/>
      <name val="Calibri"/>
      <family val="2"/>
      <scheme val="minor"/>
    </font>
    <font>
      <b/>
      <sz val="14"/>
      <color theme="5" tint="-0.249977111117893"/>
      <name val="Calibri"/>
      <family val="2"/>
      <scheme val="minor"/>
    </font>
    <font>
      <i/>
      <sz val="14"/>
      <color theme="1"/>
      <name val="Calibri"/>
      <family val="2"/>
      <scheme val="minor"/>
    </font>
    <font>
      <sz val="12"/>
      <color theme="1"/>
      <name val="Calibri"/>
      <family val="2"/>
    </font>
    <font>
      <b/>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theme="5" tint="-0.24994659260841701"/>
      </top>
      <bottom/>
      <diagonal/>
    </border>
    <border>
      <left/>
      <right/>
      <top/>
      <bottom style="medium">
        <color theme="5" tint="-0.2499465926084170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cellStyleXfs>
  <cellXfs count="118">
    <xf numFmtId="0" fontId="0" fillId="0" borderId="0" xfId="0"/>
    <xf numFmtId="0" fontId="0" fillId="2" borderId="0" xfId="0" applyFill="1"/>
    <xf numFmtId="0" fontId="3" fillId="2" borderId="0" xfId="0" applyFont="1" applyFill="1"/>
    <xf numFmtId="0" fontId="2" fillId="2" borderId="0" xfId="0" applyFont="1" applyFill="1"/>
    <xf numFmtId="0" fontId="4" fillId="2" borderId="0" xfId="0" applyFont="1" applyFill="1"/>
    <xf numFmtId="0" fontId="7" fillId="2" borderId="0" xfId="0" applyFont="1" applyFill="1"/>
    <xf numFmtId="0" fontId="0" fillId="2" borderId="1" xfId="0" applyFill="1" applyBorder="1"/>
    <xf numFmtId="0" fontId="5" fillId="2" borderId="1" xfId="0" applyFont="1" applyFill="1" applyBorder="1"/>
    <xf numFmtId="0" fontId="0" fillId="2" borderId="0" xfId="0" applyFill="1" applyAlignment="1">
      <alignment horizontal="left"/>
    </xf>
    <xf numFmtId="164" fontId="0" fillId="2" borderId="0" xfId="1" applyNumberFormat="1" applyFont="1" applyFill="1"/>
    <xf numFmtId="0" fontId="9" fillId="2" borderId="0" xfId="3" applyFill="1" applyAlignment="1" applyProtection="1"/>
    <xf numFmtId="0" fontId="0" fillId="2" borderId="0" xfId="0" applyFill="1" applyBorder="1"/>
    <xf numFmtId="0" fontId="11" fillId="2" borderId="0" xfId="0" applyFont="1" applyFill="1"/>
    <xf numFmtId="0" fontId="2" fillId="2" borderId="0" xfId="0" applyFont="1" applyFill="1" applyBorder="1" applyAlignment="1">
      <alignment horizontal="left"/>
    </xf>
    <xf numFmtId="0" fontId="0" fillId="2" borderId="0" xfId="0" applyFill="1" applyBorder="1" applyAlignment="1">
      <alignment horizontal="left" indent="1"/>
    </xf>
    <xf numFmtId="164" fontId="0" fillId="2" borderId="0" xfId="1" applyNumberFormat="1" applyFont="1" applyFill="1" applyBorder="1"/>
    <xf numFmtId="164" fontId="2" fillId="2" borderId="0" xfId="1" applyNumberFormat="1" applyFont="1" applyFill="1" applyBorder="1"/>
    <xf numFmtId="165" fontId="2" fillId="2" borderId="0" xfId="2" applyNumberFormat="1" applyFont="1" applyFill="1" applyBorder="1"/>
    <xf numFmtId="165" fontId="0" fillId="2" borderId="0" xfId="2" applyNumberFormat="1" applyFont="1" applyFill="1" applyBorder="1"/>
    <xf numFmtId="164" fontId="0" fillId="2" borderId="0" xfId="0" applyNumberFormat="1" applyFill="1" applyBorder="1"/>
    <xf numFmtId="0" fontId="12" fillId="2" borderId="0" xfId="0" applyFont="1" applyFill="1"/>
    <xf numFmtId="165" fontId="12" fillId="2" borderId="0" xfId="2" applyNumberFormat="1" applyFont="1" applyFill="1"/>
    <xf numFmtId="0" fontId="0" fillId="2" borderId="3" xfId="0" applyFill="1" applyBorder="1"/>
    <xf numFmtId="0" fontId="0" fillId="2" borderId="4" xfId="0" applyFill="1" applyBorder="1"/>
    <xf numFmtId="0" fontId="6" fillId="2" borderId="0" xfId="0" applyFont="1" applyFill="1" applyBorder="1"/>
    <xf numFmtId="0" fontId="2" fillId="2" borderId="3" xfId="0" applyFont="1" applyFill="1" applyBorder="1"/>
    <xf numFmtId="164" fontId="0" fillId="2" borderId="1" xfId="1" applyNumberFormat="1" applyFont="1" applyFill="1" applyBorder="1"/>
    <xf numFmtId="3" fontId="0" fillId="2" borderId="0" xfId="0" applyNumberFormat="1" applyFill="1"/>
    <xf numFmtId="0" fontId="12" fillId="2" borderId="0" xfId="0" applyFont="1" applyFill="1" applyBorder="1"/>
    <xf numFmtId="0" fontId="2" fillId="2" borderId="0" xfId="0" applyFont="1" applyFill="1" applyBorder="1"/>
    <xf numFmtId="0" fontId="2" fillId="3" borderId="0" xfId="0" applyFont="1" applyFill="1" applyBorder="1" applyAlignment="1">
      <alignment horizontal="left"/>
    </xf>
    <xf numFmtId="0" fontId="11" fillId="2" borderId="0" xfId="0" applyFont="1" applyFill="1" applyBorder="1"/>
    <xf numFmtId="0" fontId="11" fillId="2" borderId="9" xfId="0" applyFont="1" applyFill="1" applyBorder="1" applyAlignment="1"/>
    <xf numFmtId="0" fontId="13" fillId="2" borderId="9" xfId="0" applyFont="1" applyFill="1" applyBorder="1" applyAlignment="1">
      <alignment vertical="center" wrapText="1"/>
    </xf>
    <xf numFmtId="0" fontId="11" fillId="2" borderId="9" xfId="0" applyFont="1" applyFill="1" applyBorder="1" applyAlignment="1">
      <alignment vertical="center" wrapText="1"/>
    </xf>
    <xf numFmtId="0" fontId="11" fillId="2" borderId="9" xfId="0" applyFont="1" applyFill="1" applyBorder="1"/>
    <xf numFmtId="0" fontId="0" fillId="2" borderId="0" xfId="0" applyFont="1" applyFill="1"/>
    <xf numFmtId="0" fontId="0" fillId="2" borderId="10" xfId="0" applyFont="1" applyFill="1" applyBorder="1" applyAlignment="1"/>
    <xf numFmtId="0" fontId="0" fillId="2" borderId="10" xfId="0" applyFont="1" applyFill="1" applyBorder="1" applyAlignment="1">
      <alignment vertical="center" wrapText="1"/>
    </xf>
    <xf numFmtId="0" fontId="0" fillId="2" borderId="10" xfId="0" applyFont="1" applyFill="1" applyBorder="1"/>
    <xf numFmtId="0" fontId="0" fillId="2" borderId="0" xfId="0" applyFont="1" applyFill="1" applyAlignment="1"/>
    <xf numFmtId="0" fontId="0" fillId="2" borderId="0" xfId="0" applyFont="1" applyFill="1" applyAlignment="1">
      <alignment vertical="center" wrapText="1"/>
    </xf>
    <xf numFmtId="0" fontId="15" fillId="2" borderId="0" xfId="0" applyFont="1" applyFill="1"/>
    <xf numFmtId="0" fontId="18" fillId="2" borderId="0" xfId="0" applyFont="1" applyFill="1" applyAlignment="1"/>
    <xf numFmtId="0" fontId="11" fillId="2" borderId="0" xfId="0" applyFont="1" applyFill="1" applyAlignment="1"/>
    <xf numFmtId="0" fontId="11" fillId="2" borderId="0" xfId="0" applyFont="1" applyFill="1" applyAlignment="1">
      <alignment vertical="center" wrapText="1"/>
    </xf>
    <xf numFmtId="0" fontId="18" fillId="2" borderId="0" xfId="0" applyFont="1" applyFill="1"/>
    <xf numFmtId="0" fontId="19" fillId="2" borderId="0" xfId="0" applyFont="1" applyFill="1"/>
    <xf numFmtId="0" fontId="8" fillId="2" borderId="0" xfId="0" applyFont="1" applyFill="1"/>
    <xf numFmtId="0" fontId="20" fillId="2" borderId="0" xfId="0" applyFont="1" applyFill="1"/>
    <xf numFmtId="0" fontId="10" fillId="2" borderId="0" xfId="0" applyFont="1" applyFill="1"/>
    <xf numFmtId="0" fontId="9" fillId="2" borderId="0" xfId="3" applyFill="1" applyAlignment="1" applyProtection="1">
      <alignment horizontal="right"/>
    </xf>
    <xf numFmtId="0" fontId="2" fillId="2" borderId="1" xfId="0" applyFont="1" applyFill="1" applyBorder="1"/>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2" borderId="4" xfId="0" applyFont="1" applyFill="1" applyBorder="1" applyAlignment="1">
      <alignment vertical="top" wrapText="1"/>
    </xf>
    <xf numFmtId="164" fontId="2" fillId="3" borderId="0" xfId="1" applyNumberFormat="1" applyFont="1" applyFill="1" applyBorder="1"/>
    <xf numFmtId="0" fontId="2" fillId="3" borderId="1" xfId="0" applyFont="1" applyFill="1" applyBorder="1" applyAlignment="1">
      <alignment horizontal="left"/>
    </xf>
    <xf numFmtId="164" fontId="2" fillId="3" borderId="1" xfId="1" applyNumberFormat="1" applyFont="1" applyFill="1" applyBorder="1"/>
    <xf numFmtId="0" fontId="2" fillId="3" borderId="1" xfId="0" applyFont="1" applyFill="1" applyBorder="1"/>
    <xf numFmtId="165" fontId="2" fillId="2" borderId="1" xfId="2" applyNumberFormat="1" applyFont="1" applyFill="1" applyBorder="1"/>
    <xf numFmtId="164" fontId="0" fillId="2" borderId="0" xfId="0" applyNumberFormat="1" applyFill="1"/>
    <xf numFmtId="0" fontId="0" fillId="3" borderId="0" xfId="0" applyFont="1" applyFill="1" applyBorder="1" applyAlignment="1">
      <alignment horizontal="left"/>
    </xf>
    <xf numFmtId="0" fontId="0" fillId="3" borderId="1" xfId="0" applyFont="1" applyFill="1" applyBorder="1" applyAlignment="1">
      <alignment horizontal="left"/>
    </xf>
    <xf numFmtId="9" fontId="1" fillId="3" borderId="0" xfId="2" applyFont="1" applyFill="1" applyBorder="1"/>
    <xf numFmtId="9" fontId="1" fillId="3" borderId="1" xfId="2" applyFont="1" applyFill="1" applyBorder="1"/>
    <xf numFmtId="0" fontId="0" fillId="2" borderId="0" xfId="0" applyFont="1" applyFill="1" applyBorder="1"/>
    <xf numFmtId="0" fontId="0" fillId="2" borderId="1" xfId="0" applyFont="1" applyFill="1" applyBorder="1"/>
    <xf numFmtId="164" fontId="1" fillId="3" borderId="1" xfId="1" applyNumberFormat="1" applyFont="1" applyFill="1" applyBorder="1"/>
    <xf numFmtId="0" fontId="0" fillId="2" borderId="0" xfId="0" applyFill="1" applyBorder="1" applyAlignment="1">
      <alignment horizontal="left"/>
    </xf>
    <xf numFmtId="165" fontId="12" fillId="2" borderId="0" xfId="2" applyNumberFormat="1" applyFont="1" applyFill="1" applyBorder="1"/>
    <xf numFmtId="9" fontId="0" fillId="2" borderId="0" xfId="2" applyFont="1" applyFill="1"/>
    <xf numFmtId="9" fontId="1" fillId="2" borderId="1" xfId="2" applyFont="1" applyFill="1" applyBorder="1"/>
    <xf numFmtId="0" fontId="12" fillId="2" borderId="1" xfId="0" applyFont="1" applyFill="1" applyBorder="1"/>
    <xf numFmtId="165" fontId="12" fillId="2" borderId="1" xfId="2" applyNumberFormat="1" applyFont="1" applyFill="1" applyBorder="1"/>
    <xf numFmtId="0" fontId="10" fillId="2" borderId="1" xfId="0" applyFont="1" applyFill="1" applyBorder="1"/>
    <xf numFmtId="0" fontId="10" fillId="2" borderId="1" xfId="0" applyFont="1" applyFill="1" applyBorder="1" applyAlignment="1">
      <alignment horizontal="right"/>
    </xf>
    <xf numFmtId="9" fontId="0" fillId="2" borderId="1" xfId="2" applyFont="1" applyFill="1" applyBorder="1"/>
    <xf numFmtId="9" fontId="0" fillId="2" borderId="0" xfId="2" applyFont="1" applyFill="1" applyBorder="1"/>
    <xf numFmtId="0" fontId="2" fillId="2" borderId="0" xfId="4" applyFont="1" applyFill="1" applyBorder="1"/>
    <xf numFmtId="0" fontId="2" fillId="2" borderId="0" xfId="4" applyFont="1" applyFill="1" applyBorder="1" applyAlignment="1">
      <alignment horizontal="center"/>
    </xf>
    <xf numFmtId="0" fontId="0" fillId="2" borderId="0" xfId="4" applyFont="1" applyFill="1" applyBorder="1"/>
    <xf numFmtId="0" fontId="1" fillId="2" borderId="0" xfId="4" applyFont="1" applyFill="1" applyBorder="1"/>
    <xf numFmtId="0" fontId="0" fillId="2" borderId="1" xfId="4" applyFont="1" applyFill="1" applyBorder="1"/>
    <xf numFmtId="0" fontId="2" fillId="2" borderId="1" xfId="4" applyFont="1" applyFill="1" applyBorder="1" applyAlignment="1">
      <alignment horizontal="center"/>
    </xf>
    <xf numFmtId="9" fontId="1" fillId="2" borderId="0" xfId="2" applyFont="1" applyFill="1" applyBorder="1"/>
    <xf numFmtId="0" fontId="5" fillId="2" borderId="0" xfId="0" applyFont="1" applyFill="1" applyBorder="1"/>
    <xf numFmtId="164" fontId="2" fillId="3" borderId="0" xfId="1" applyNumberFormat="1" applyFont="1" applyFill="1" applyBorder="1" applyAlignment="1">
      <alignment horizontal="right" vertical="center"/>
    </xf>
    <xf numFmtId="9" fontId="1" fillId="3" borderId="0" xfId="2" applyFont="1" applyFill="1" applyBorder="1" applyAlignment="1">
      <alignment horizontal="right" vertical="center"/>
    </xf>
    <xf numFmtId="9" fontId="1" fillId="3" borderId="1" xfId="2" applyFont="1" applyFill="1" applyBorder="1" applyAlignment="1">
      <alignment horizontal="right" vertical="center"/>
    </xf>
    <xf numFmtId="0" fontId="0" fillId="2" borderId="0" xfId="0" applyFont="1" applyFill="1" applyBorder="1" applyAlignment="1">
      <alignment horizontal="left" vertical="center"/>
    </xf>
    <xf numFmtId="0" fontId="20" fillId="2" borderId="0" xfId="0" applyFont="1" applyFill="1" applyBorder="1" applyAlignment="1">
      <alignment vertical="center"/>
    </xf>
    <xf numFmtId="0" fontId="2" fillId="3" borderId="1" xfId="0" applyFont="1" applyFill="1" applyBorder="1" applyAlignment="1">
      <alignment horizontal="left" vertical="center"/>
    </xf>
    <xf numFmtId="0" fontId="2" fillId="3" borderId="0" xfId="0" applyFont="1" applyFill="1" applyBorder="1" applyAlignment="1">
      <alignment horizontal="left" vertical="center"/>
    </xf>
    <xf numFmtId="0" fontId="0" fillId="2" borderId="0" xfId="0" applyFill="1" applyAlignment="1">
      <alignment horizontal="left" vertical="center"/>
    </xf>
    <xf numFmtId="0" fontId="0" fillId="2" borderId="0" xfId="0" applyFill="1" applyBorder="1" applyAlignment="1">
      <alignment horizontal="left" vertical="center"/>
    </xf>
    <xf numFmtId="0" fontId="0" fillId="3" borderId="1" xfId="0" applyFont="1" applyFill="1" applyBorder="1" applyAlignment="1">
      <alignment horizontal="left" vertical="center"/>
    </xf>
    <xf numFmtId="166" fontId="1" fillId="2" borderId="0" xfId="1" applyNumberFormat="1" applyFont="1" applyFill="1" applyBorder="1" applyAlignment="1">
      <alignment horizontal="right" vertical="center"/>
    </xf>
    <xf numFmtId="166" fontId="20" fillId="2" borderId="0" xfId="0" applyNumberFormat="1" applyFont="1" applyFill="1" applyBorder="1" applyAlignment="1">
      <alignment horizontal="right" vertical="center"/>
    </xf>
    <xf numFmtId="166" fontId="1" fillId="3" borderId="1" xfId="1" applyNumberFormat="1" applyFont="1" applyFill="1" applyBorder="1" applyAlignment="1">
      <alignment horizontal="right" vertical="center"/>
    </xf>
    <xf numFmtId="3" fontId="1" fillId="2" borderId="0" xfId="4" applyNumberFormat="1" applyFont="1" applyFill="1" applyBorder="1" applyAlignment="1">
      <alignment horizontal="right"/>
    </xf>
    <xf numFmtId="3" fontId="0" fillId="2" borderId="0" xfId="4" applyNumberFormat="1" applyFont="1" applyFill="1" applyBorder="1" applyAlignment="1">
      <alignment horizontal="right" vertical="center"/>
    </xf>
    <xf numFmtId="3" fontId="0" fillId="2" borderId="0" xfId="4" applyNumberFormat="1" applyFont="1" applyFill="1" applyBorder="1" applyAlignment="1">
      <alignment horizontal="right"/>
    </xf>
    <xf numFmtId="3" fontId="0" fillId="2" borderId="1" xfId="4" applyNumberFormat="1" applyFont="1" applyFill="1" applyBorder="1" applyAlignment="1">
      <alignment horizontal="right"/>
    </xf>
    <xf numFmtId="3" fontId="2" fillId="2" borderId="0" xfId="4" applyNumberFormat="1" applyFont="1" applyFill="1" applyBorder="1" applyAlignment="1">
      <alignment horizontal="right"/>
    </xf>
    <xf numFmtId="0" fontId="14" fillId="2" borderId="0" xfId="0" applyFont="1" applyFill="1" applyBorder="1" applyAlignment="1">
      <alignment horizontal="center" wrapText="1"/>
    </xf>
    <xf numFmtId="0" fontId="16" fillId="2" borderId="0" xfId="0" applyFont="1" applyFill="1" applyAlignment="1">
      <alignment horizontal="center" wrapText="1"/>
    </xf>
    <xf numFmtId="0" fontId="16" fillId="2" borderId="0" xfId="0" applyFont="1" applyFill="1" applyAlignment="1">
      <alignment horizontal="center"/>
    </xf>
    <xf numFmtId="0" fontId="8" fillId="2" borderId="0" xfId="0" applyFont="1" applyFill="1" applyAlignment="1">
      <alignment horizontal="left" wrapText="1"/>
    </xf>
    <xf numFmtId="0" fontId="6" fillId="2" borderId="7"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cellXfs>
  <cellStyles count="5">
    <cellStyle name="Enllaç" xfId="3" builtinId="8"/>
    <cellStyle name="Milers" xfId="1" builtinId="3"/>
    <cellStyle name="Normal" xfId="0" builtinId="0"/>
    <cellStyle name="Normal 3" xfId="4"/>
    <cellStyle name="Percentual"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lang val="ca-ES"/>
  <c:chart>
    <c:plotArea>
      <c:layout/>
      <c:lineChart>
        <c:grouping val="standard"/>
        <c:ser>
          <c:idx val="0"/>
          <c:order val="0"/>
          <c:tx>
            <c:strRef>
              <c:f>'1.8.2'!$C$9</c:f>
              <c:strCache>
                <c:ptCount val="1"/>
                <c:pt idx="0">
                  <c:v>Barcelona</c:v>
                </c:pt>
              </c:strCache>
            </c:strRef>
          </c:tx>
          <c:spPr>
            <a:ln>
              <a:solidFill>
                <a:schemeClr val="accent2">
                  <a:lumMod val="60000"/>
                  <a:lumOff val="40000"/>
                </a:schemeClr>
              </a:solidFill>
            </a:ln>
          </c:spPr>
          <c:marker>
            <c:symbol val="none"/>
          </c:marker>
          <c:cat>
            <c:strRef>
              <c:f>'1.8.2'!$B$10:$B$18</c:f>
              <c:strCache>
                <c:ptCount val="9"/>
                <c:pt idx="0">
                  <c:v>2008-2009</c:v>
                </c:pt>
                <c:pt idx="1">
                  <c:v>2009-2010</c:v>
                </c:pt>
                <c:pt idx="2">
                  <c:v>2010-2011</c:v>
                </c:pt>
                <c:pt idx="3">
                  <c:v>2011-2012</c:v>
                </c:pt>
                <c:pt idx="4">
                  <c:v>2012-2013</c:v>
                </c:pt>
                <c:pt idx="5">
                  <c:v>2013-2014</c:v>
                </c:pt>
                <c:pt idx="6">
                  <c:v>2014-2015</c:v>
                </c:pt>
                <c:pt idx="7">
                  <c:v>2015-2016</c:v>
                </c:pt>
                <c:pt idx="8">
                  <c:v>2016-2017</c:v>
                </c:pt>
              </c:strCache>
            </c:strRef>
          </c:cat>
          <c:val>
            <c:numRef>
              <c:f>'1.8.2'!$C$10:$C$18</c:f>
              <c:numCache>
                <c:formatCode>_-* #,##0\ _€_-;\-* #,##0\ _€_-;_-* "-"??\ _€_-;_-@_-</c:formatCode>
                <c:ptCount val="9"/>
                <c:pt idx="0">
                  <c:v>1269</c:v>
                </c:pt>
                <c:pt idx="1">
                  <c:v>1313</c:v>
                </c:pt>
                <c:pt idx="2">
                  <c:v>1563</c:v>
                </c:pt>
                <c:pt idx="3">
                  <c:v>1555</c:v>
                </c:pt>
                <c:pt idx="4">
                  <c:v>1774</c:v>
                </c:pt>
                <c:pt idx="5">
                  <c:v>1804</c:v>
                </c:pt>
                <c:pt idx="6">
                  <c:v>1513</c:v>
                </c:pt>
                <c:pt idx="7">
                  <c:v>1614</c:v>
                </c:pt>
                <c:pt idx="8">
                  <c:v>1591</c:v>
                </c:pt>
              </c:numCache>
            </c:numRef>
          </c:val>
          <c:extLst xmlns:c16r2="http://schemas.microsoft.com/office/drawing/2015/06/chart">
            <c:ext xmlns:c16="http://schemas.microsoft.com/office/drawing/2014/chart" uri="{C3380CC4-5D6E-409C-BE32-E72D297353CC}">
              <c16:uniqueId val="{00000000-175F-4ADD-8BCC-C701290BFC93}"/>
            </c:ext>
          </c:extLst>
        </c:ser>
        <c:ser>
          <c:idx val="1"/>
          <c:order val="1"/>
          <c:tx>
            <c:strRef>
              <c:f>'1.8.2'!$D$9</c:f>
              <c:strCache>
                <c:ptCount val="1"/>
                <c:pt idx="0">
                  <c:v>Resta AMB</c:v>
                </c:pt>
              </c:strCache>
            </c:strRef>
          </c:tx>
          <c:spPr>
            <a:ln>
              <a:solidFill>
                <a:schemeClr val="accent2">
                  <a:lumMod val="75000"/>
                </a:schemeClr>
              </a:solidFill>
            </a:ln>
          </c:spPr>
          <c:marker>
            <c:symbol val="none"/>
          </c:marker>
          <c:cat>
            <c:strRef>
              <c:f>'1.8.2'!$B$10:$B$18</c:f>
              <c:strCache>
                <c:ptCount val="9"/>
                <c:pt idx="0">
                  <c:v>2008-2009</c:v>
                </c:pt>
                <c:pt idx="1">
                  <c:v>2009-2010</c:v>
                </c:pt>
                <c:pt idx="2">
                  <c:v>2010-2011</c:v>
                </c:pt>
                <c:pt idx="3">
                  <c:v>2011-2012</c:v>
                </c:pt>
                <c:pt idx="4">
                  <c:v>2012-2013</c:v>
                </c:pt>
                <c:pt idx="5">
                  <c:v>2013-2014</c:v>
                </c:pt>
                <c:pt idx="6">
                  <c:v>2014-2015</c:v>
                </c:pt>
                <c:pt idx="7">
                  <c:v>2015-2016</c:v>
                </c:pt>
                <c:pt idx="8">
                  <c:v>2016-2017</c:v>
                </c:pt>
              </c:strCache>
            </c:strRef>
          </c:cat>
          <c:val>
            <c:numRef>
              <c:f>'1.8.2'!$D$10:$D$18</c:f>
              <c:numCache>
                <c:formatCode>_-* #,##0\ _€_-;\-* #,##0\ _€_-;_-* "-"??\ _€_-;_-@_-</c:formatCode>
                <c:ptCount val="9"/>
                <c:pt idx="0">
                  <c:v>1400</c:v>
                </c:pt>
                <c:pt idx="1">
                  <c:v>1598</c:v>
                </c:pt>
                <c:pt idx="2">
                  <c:v>1848</c:v>
                </c:pt>
                <c:pt idx="3">
                  <c:v>1679</c:v>
                </c:pt>
                <c:pt idx="4">
                  <c:v>1733</c:v>
                </c:pt>
                <c:pt idx="5">
                  <c:v>1677</c:v>
                </c:pt>
                <c:pt idx="6">
                  <c:v>1504</c:v>
                </c:pt>
                <c:pt idx="7">
                  <c:v>1630</c:v>
                </c:pt>
                <c:pt idx="8">
                  <c:v>1701</c:v>
                </c:pt>
              </c:numCache>
            </c:numRef>
          </c:val>
          <c:extLst xmlns:c16r2="http://schemas.microsoft.com/office/drawing/2015/06/chart">
            <c:ext xmlns:c16="http://schemas.microsoft.com/office/drawing/2014/chart" uri="{C3380CC4-5D6E-409C-BE32-E72D297353CC}">
              <c16:uniqueId val="{00000001-175F-4ADD-8BCC-C701290BFC93}"/>
            </c:ext>
          </c:extLst>
        </c:ser>
        <c:ser>
          <c:idx val="2"/>
          <c:order val="2"/>
          <c:tx>
            <c:strRef>
              <c:f>'1.8.2'!$E$9</c:f>
              <c:strCache>
                <c:ptCount val="1"/>
                <c:pt idx="0">
                  <c:v>AMB</c:v>
                </c:pt>
              </c:strCache>
            </c:strRef>
          </c:tx>
          <c:spPr>
            <a:ln>
              <a:solidFill>
                <a:schemeClr val="accent2">
                  <a:lumMod val="50000"/>
                </a:schemeClr>
              </a:solidFill>
            </a:ln>
          </c:spPr>
          <c:marker>
            <c:symbol val="none"/>
          </c:marker>
          <c:cat>
            <c:strRef>
              <c:f>'1.8.2'!$B$10:$B$18</c:f>
              <c:strCache>
                <c:ptCount val="9"/>
                <c:pt idx="0">
                  <c:v>2008-2009</c:v>
                </c:pt>
                <c:pt idx="1">
                  <c:v>2009-2010</c:v>
                </c:pt>
                <c:pt idx="2">
                  <c:v>2010-2011</c:v>
                </c:pt>
                <c:pt idx="3">
                  <c:v>2011-2012</c:v>
                </c:pt>
                <c:pt idx="4">
                  <c:v>2012-2013</c:v>
                </c:pt>
                <c:pt idx="5">
                  <c:v>2013-2014</c:v>
                </c:pt>
                <c:pt idx="6">
                  <c:v>2014-2015</c:v>
                </c:pt>
                <c:pt idx="7">
                  <c:v>2015-2016</c:v>
                </c:pt>
                <c:pt idx="8">
                  <c:v>2016-2017</c:v>
                </c:pt>
              </c:strCache>
            </c:strRef>
          </c:cat>
          <c:val>
            <c:numRef>
              <c:f>'1.8.2'!$E$10:$E$18</c:f>
              <c:numCache>
                <c:formatCode>_-* #,##0\ _€_-;\-* #,##0\ _€_-;_-* "-"??\ _€_-;_-@_-</c:formatCode>
                <c:ptCount val="9"/>
                <c:pt idx="0">
                  <c:v>2669</c:v>
                </c:pt>
                <c:pt idx="1">
                  <c:v>2911</c:v>
                </c:pt>
                <c:pt idx="2">
                  <c:v>3411</c:v>
                </c:pt>
                <c:pt idx="3">
                  <c:v>3234</c:v>
                </c:pt>
                <c:pt idx="4">
                  <c:v>3507</c:v>
                </c:pt>
                <c:pt idx="5">
                  <c:v>3481</c:v>
                </c:pt>
                <c:pt idx="6">
                  <c:v>3017</c:v>
                </c:pt>
                <c:pt idx="7">
                  <c:v>3244</c:v>
                </c:pt>
                <c:pt idx="8">
                  <c:v>3292</c:v>
                </c:pt>
              </c:numCache>
            </c:numRef>
          </c:val>
          <c:extLst xmlns:c16r2="http://schemas.microsoft.com/office/drawing/2015/06/chart">
            <c:ext xmlns:c16="http://schemas.microsoft.com/office/drawing/2014/chart" uri="{C3380CC4-5D6E-409C-BE32-E72D297353CC}">
              <c16:uniqueId val="{00000002-175F-4ADD-8BCC-C701290BFC93}"/>
            </c:ext>
          </c:extLst>
        </c:ser>
        <c:dLbls/>
        <c:marker val="1"/>
        <c:axId val="76769920"/>
        <c:axId val="76779904"/>
      </c:lineChart>
      <c:catAx>
        <c:axId val="76769920"/>
        <c:scaling>
          <c:orientation val="minMax"/>
        </c:scaling>
        <c:axPos val="b"/>
        <c:numFmt formatCode="General" sourceLinked="0"/>
        <c:tickLblPos val="nextTo"/>
        <c:crossAx val="76779904"/>
        <c:crosses val="autoZero"/>
        <c:auto val="1"/>
        <c:lblAlgn val="ctr"/>
        <c:lblOffset val="100"/>
      </c:catAx>
      <c:valAx>
        <c:axId val="76779904"/>
        <c:scaling>
          <c:orientation val="minMax"/>
        </c:scaling>
        <c:axPos val="l"/>
        <c:majorGridlines/>
        <c:numFmt formatCode="#,##0" sourceLinked="0"/>
        <c:tickLblPos val="nextTo"/>
        <c:crossAx val="76769920"/>
        <c:crosses val="autoZero"/>
        <c:crossBetween val="between"/>
      </c:valAx>
    </c:plotArea>
    <c:legend>
      <c:legendPos val="b"/>
      <c:layout/>
    </c:legend>
    <c:plotVisOnly val="1"/>
    <c:dispBlanksAs val="gap"/>
  </c:chart>
  <c:spPr>
    <a:ln>
      <a:noFill/>
    </a:ln>
  </c:sp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ca-ES"/>
  <c:chart>
    <c:autoTitleDeleted val="1"/>
    <c:plotArea>
      <c:layout/>
      <c:barChart>
        <c:barDir val="col"/>
        <c:grouping val="clustered"/>
        <c:ser>
          <c:idx val="0"/>
          <c:order val="0"/>
          <c:spPr>
            <a:solidFill>
              <a:srgbClr val="C00000"/>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'1.8.3'!$B$10:$B$11</c:f>
              <c:strCache>
                <c:ptCount val="2"/>
                <c:pt idx="0">
                  <c:v>Barcelona</c:v>
                </c:pt>
                <c:pt idx="1">
                  <c:v>Resta AMB</c:v>
                </c:pt>
              </c:strCache>
            </c:strRef>
          </c:cat>
          <c:val>
            <c:numRef>
              <c:f>'1.8.3'!$F$10:$F$11</c:f>
              <c:numCache>
                <c:formatCode>0%</c:formatCode>
                <c:ptCount val="2"/>
                <c:pt idx="0">
                  <c:v>0.39283469516027658</c:v>
                </c:pt>
                <c:pt idx="1">
                  <c:v>0.74661963550852439</c:v>
                </c:pt>
              </c:numCache>
            </c:numRef>
          </c:val>
          <c:extLst xmlns:c16r2="http://schemas.microsoft.com/office/drawing/2015/06/chart">
            <c:ext xmlns:c16="http://schemas.microsoft.com/office/drawing/2014/chart" uri="{C3380CC4-5D6E-409C-BE32-E72D297353CC}">
              <c16:uniqueId val="{00000000-B7C6-4AA8-A73C-D899A34C9B01}"/>
            </c:ext>
          </c:extLst>
        </c:ser>
        <c:dLbls/>
        <c:gapWidth val="219"/>
        <c:overlap val="-27"/>
        <c:axId val="77220096"/>
        <c:axId val="77246464"/>
      </c:barChart>
      <c:catAx>
        <c:axId val="77220096"/>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77246464"/>
        <c:crosses val="autoZero"/>
        <c:auto val="1"/>
        <c:lblAlgn val="ctr"/>
        <c:lblOffset val="100"/>
      </c:catAx>
      <c:valAx>
        <c:axId val="77246464"/>
        <c:scaling>
          <c:orientation val="minMax"/>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77220096"/>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ca-E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ca-ES"/>
  <c:chart>
    <c:autoTitleDeleted val="1"/>
    <c:plotArea>
      <c:layout/>
      <c:barChart>
        <c:barDir val="col"/>
        <c:grouping val="stacked"/>
        <c:ser>
          <c:idx val="0"/>
          <c:order val="0"/>
          <c:tx>
            <c:strRef>
              <c:f>'1.8.4'!$C$9</c:f>
              <c:strCache>
                <c:ptCount val="1"/>
                <c:pt idx="0">
                  <c:v>Dones</c:v>
                </c:pt>
              </c:strCache>
            </c:strRef>
          </c:tx>
          <c:spPr>
            <a:solidFill>
              <a:srgbClr val="C00000"/>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'1.8.4'!$B$14:$B$16</c:f>
              <c:strCache>
                <c:ptCount val="3"/>
                <c:pt idx="0">
                  <c:v>Barcelona</c:v>
                </c:pt>
                <c:pt idx="1">
                  <c:v>Resta de l'AMB</c:v>
                </c:pt>
                <c:pt idx="2">
                  <c:v>AMB</c:v>
                </c:pt>
              </c:strCache>
            </c:strRef>
          </c:cat>
          <c:val>
            <c:numRef>
              <c:f>'1.8.4'!$C$14:$C$16</c:f>
              <c:numCache>
                <c:formatCode>0%</c:formatCode>
                <c:ptCount val="3"/>
                <c:pt idx="0">
                  <c:v>0.27844123192960402</c:v>
                </c:pt>
                <c:pt idx="1">
                  <c:v>0.31099353321575546</c:v>
                </c:pt>
                <c:pt idx="2">
                  <c:v>0.29526123936816523</c:v>
                </c:pt>
              </c:numCache>
            </c:numRef>
          </c:val>
          <c:extLst xmlns:c16r2="http://schemas.microsoft.com/office/drawing/2015/06/chart">
            <c:ext xmlns:c16="http://schemas.microsoft.com/office/drawing/2014/chart" uri="{C3380CC4-5D6E-409C-BE32-E72D297353CC}">
              <c16:uniqueId val="{00000000-9ECD-4720-A938-C782B288C39E}"/>
            </c:ext>
          </c:extLst>
        </c:ser>
        <c:ser>
          <c:idx val="1"/>
          <c:order val="1"/>
          <c:tx>
            <c:strRef>
              <c:f>'1.8.4'!$D$9</c:f>
              <c:strCache>
                <c:ptCount val="1"/>
                <c:pt idx="0">
                  <c:v>Homes </c:v>
                </c:pt>
              </c:strCache>
            </c:strRef>
          </c:tx>
          <c:spPr>
            <a:solidFill>
              <a:schemeClr val="accent2">
                <a:lumMod val="60000"/>
                <a:lumOff val="40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'1.8.4'!$B$14:$B$16</c:f>
              <c:strCache>
                <c:ptCount val="3"/>
                <c:pt idx="0">
                  <c:v>Barcelona</c:v>
                </c:pt>
                <c:pt idx="1">
                  <c:v>Resta de l'AMB</c:v>
                </c:pt>
                <c:pt idx="2">
                  <c:v>AMB</c:v>
                </c:pt>
              </c:strCache>
            </c:strRef>
          </c:cat>
          <c:val>
            <c:numRef>
              <c:f>'1.8.4'!$D$14:$D$16</c:f>
              <c:numCache>
                <c:formatCode>0%</c:formatCode>
                <c:ptCount val="3"/>
                <c:pt idx="0">
                  <c:v>0.72155876807039598</c:v>
                </c:pt>
                <c:pt idx="1">
                  <c:v>0.6890064667842446</c:v>
                </c:pt>
                <c:pt idx="2">
                  <c:v>0.70473876063183472</c:v>
                </c:pt>
              </c:numCache>
            </c:numRef>
          </c:val>
          <c:extLst xmlns:c16r2="http://schemas.microsoft.com/office/drawing/2015/06/chart">
            <c:ext xmlns:c16="http://schemas.microsoft.com/office/drawing/2014/chart" uri="{C3380CC4-5D6E-409C-BE32-E72D297353CC}">
              <c16:uniqueId val="{00000001-9ECD-4720-A938-C782B288C39E}"/>
            </c:ext>
          </c:extLst>
        </c:ser>
        <c:dLbls/>
        <c:overlap val="100"/>
        <c:axId val="77420032"/>
        <c:axId val="77421568"/>
      </c:barChart>
      <c:catAx>
        <c:axId val="77420032"/>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77421568"/>
        <c:crosses val="autoZero"/>
        <c:auto val="1"/>
        <c:lblAlgn val="ctr"/>
        <c:lblOffset val="100"/>
      </c:catAx>
      <c:valAx>
        <c:axId val="77421568"/>
        <c:scaling>
          <c:orientation val="minMax"/>
          <c:max val="1"/>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77420032"/>
        <c:crosses val="autoZero"/>
        <c:crossBetween val="between"/>
        <c:majorUnit val="0.25"/>
      </c:valAx>
      <c:spPr>
        <a:noFill/>
        <a:ln>
          <a:noFill/>
        </a:ln>
        <a:effectLst/>
      </c:spPr>
    </c:plotArea>
    <c:legend>
      <c:legendPos val="r"/>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legend>
    <c:plotVisOnly val="1"/>
    <c:dispBlanksAs val="gap"/>
  </c:chart>
  <c:spPr>
    <a:solidFill>
      <a:schemeClr val="bg1"/>
    </a:solidFill>
    <a:ln w="9525" cap="flat" cmpd="sng" algn="ctr">
      <a:noFill/>
      <a:round/>
    </a:ln>
    <a:effectLst/>
  </c:spPr>
  <c:txPr>
    <a:bodyPr/>
    <a:lstStyle/>
    <a:p>
      <a:pPr>
        <a:defRPr/>
      </a:pPr>
      <a:endParaRPr lang="ca-E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ca-ES"/>
  <c:chart>
    <c:autoTitleDeleted val="1"/>
    <c:plotArea>
      <c:layout/>
      <c:barChart>
        <c:barDir val="col"/>
        <c:grouping val="percentStacked"/>
        <c:ser>
          <c:idx val="0"/>
          <c:order val="0"/>
          <c:tx>
            <c:strRef>
              <c:f>'1.8.6'!$C$9</c:f>
              <c:strCache>
                <c:ptCount val="1"/>
                <c:pt idx="0">
                  <c:v>Estrangera</c:v>
                </c:pt>
              </c:strCache>
            </c:strRef>
          </c:tx>
          <c:spPr>
            <a:solidFill>
              <a:srgbClr val="C00000"/>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'1.8.6'!$B$14:$B$16</c:f>
              <c:strCache>
                <c:ptCount val="3"/>
                <c:pt idx="0">
                  <c:v>Barcelona</c:v>
                </c:pt>
                <c:pt idx="1">
                  <c:v>Resta de l'AMB</c:v>
                </c:pt>
                <c:pt idx="2">
                  <c:v>AMB</c:v>
                </c:pt>
              </c:strCache>
            </c:strRef>
          </c:cat>
          <c:val>
            <c:numRef>
              <c:f>'1.8.6'!$C$14:$C$16</c:f>
              <c:numCache>
                <c:formatCode>0%</c:formatCode>
                <c:ptCount val="3"/>
                <c:pt idx="0">
                  <c:v>0.31363922061596478</c:v>
                </c:pt>
                <c:pt idx="1">
                  <c:v>0.23441651338647046</c:v>
                </c:pt>
                <c:pt idx="2">
                  <c:v>0.2509113001215067</c:v>
                </c:pt>
              </c:numCache>
            </c:numRef>
          </c:val>
          <c:extLst xmlns:c16r2="http://schemas.microsoft.com/office/drawing/2015/06/chart">
            <c:ext xmlns:c16="http://schemas.microsoft.com/office/drawing/2014/chart" uri="{C3380CC4-5D6E-409C-BE32-E72D297353CC}">
              <c16:uniqueId val="{00000000-DD45-4300-8923-B9F60F097DE1}"/>
            </c:ext>
          </c:extLst>
        </c:ser>
        <c:ser>
          <c:idx val="1"/>
          <c:order val="1"/>
          <c:tx>
            <c:strRef>
              <c:f>'1.8.6'!$D$9</c:f>
              <c:strCache>
                <c:ptCount val="1"/>
                <c:pt idx="0">
                  <c:v>Espanyola</c:v>
                </c:pt>
              </c:strCache>
            </c:strRef>
          </c:tx>
          <c:spPr>
            <a:solidFill>
              <a:schemeClr val="accent2">
                <a:lumMod val="60000"/>
                <a:lumOff val="40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'1.8.6'!$B$14:$B$16</c:f>
              <c:strCache>
                <c:ptCount val="3"/>
                <c:pt idx="0">
                  <c:v>Barcelona</c:v>
                </c:pt>
                <c:pt idx="1">
                  <c:v>Resta de l'AMB</c:v>
                </c:pt>
                <c:pt idx="2">
                  <c:v>AMB</c:v>
                </c:pt>
              </c:strCache>
            </c:strRef>
          </c:cat>
          <c:val>
            <c:numRef>
              <c:f>'1.8.6'!$D$14:$D$16</c:f>
              <c:numCache>
                <c:formatCode>0%</c:formatCode>
                <c:ptCount val="3"/>
                <c:pt idx="0">
                  <c:v>0.68636077938403517</c:v>
                </c:pt>
                <c:pt idx="1">
                  <c:v>0.76558348661352948</c:v>
                </c:pt>
                <c:pt idx="2">
                  <c:v>0.74908869987849336</c:v>
                </c:pt>
              </c:numCache>
            </c:numRef>
          </c:val>
          <c:extLst xmlns:c16r2="http://schemas.microsoft.com/office/drawing/2015/06/chart">
            <c:ext xmlns:c16="http://schemas.microsoft.com/office/drawing/2014/chart" uri="{C3380CC4-5D6E-409C-BE32-E72D297353CC}">
              <c16:uniqueId val="{00000001-DD45-4300-8923-B9F60F097DE1}"/>
            </c:ext>
          </c:extLst>
        </c:ser>
        <c:dLbls/>
        <c:overlap val="100"/>
        <c:axId val="88080384"/>
        <c:axId val="88081920"/>
      </c:barChart>
      <c:catAx>
        <c:axId val="88080384"/>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88081920"/>
        <c:crosses val="autoZero"/>
        <c:auto val="1"/>
        <c:lblAlgn val="ctr"/>
        <c:lblOffset val="100"/>
      </c:catAx>
      <c:valAx>
        <c:axId val="88081920"/>
        <c:scaling>
          <c:orientation val="minMax"/>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88080384"/>
        <c:crosses val="autoZero"/>
        <c:crossBetween val="between"/>
      </c:valAx>
      <c:spPr>
        <a:noFill/>
        <a:ln>
          <a:noFill/>
        </a:ln>
        <a:effectLst/>
      </c:spPr>
    </c:plotArea>
    <c:legend>
      <c:legendPos val="b"/>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legend>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ca-E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gi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9.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33600</xdr:colOff>
      <xdr:row>0</xdr:row>
      <xdr:rowOff>85725</xdr:rowOff>
    </xdr:from>
    <xdr:to>
      <xdr:col>2</xdr:col>
      <xdr:colOff>458342</xdr:colOff>
      <xdr:row>5</xdr:row>
      <xdr:rowOff>163449</xdr:rowOff>
    </xdr:to>
    <xdr:pic>
      <xdr:nvPicPr>
        <xdr:cNvPr id="3" name="Imatge 4" descr="logo FBCNFP millor resolució.jpg">
          <a:extLst>
            <a:ext uri="{FF2B5EF4-FFF2-40B4-BE49-F238E27FC236}">
              <a16:creationId xmlns:a16="http://schemas.microsoft.com/office/drawing/2014/main" xmlns="" id="{2C9F16C8-C836-40D7-8DD8-1F9C85D6A2A8}"/>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33600" y="85725"/>
          <a:ext cx="1110542" cy="1030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214313</xdr:colOff>
      <xdr:row>0</xdr:row>
      <xdr:rowOff>89297</xdr:rowOff>
    </xdr:from>
    <xdr:to>
      <xdr:col>3</xdr:col>
      <xdr:colOff>132160</xdr:colOff>
      <xdr:row>4</xdr:row>
      <xdr:rowOff>175565</xdr:rowOff>
    </xdr:to>
    <xdr:pic>
      <xdr:nvPicPr>
        <xdr:cNvPr id="3" name="Imatge 1" descr="logo FBCNFP millor resolució.jpg">
          <a:extLst>
            <a:ext uri="{FF2B5EF4-FFF2-40B4-BE49-F238E27FC236}">
              <a16:creationId xmlns:a16="http://schemas.microsoft.com/office/drawing/2014/main" xmlns="" id="{250381A9-07FA-4864-8600-49531B9B82D7}"/>
            </a:ext>
          </a:extLst>
        </xdr:cNvPr>
        <xdr:cNvPicPr>
          <a:picLocks noChangeAspect="1"/>
        </xdr:cNvPicPr>
      </xdr:nvPicPr>
      <xdr:blipFill>
        <a:blip xmlns:r="http://schemas.openxmlformats.org/officeDocument/2006/relationships" r:embed="rId1" cstate="print"/>
        <a:stretch>
          <a:fillRect/>
        </a:stretch>
      </xdr:blipFill>
      <xdr:spPr>
        <a:xfrm>
          <a:off x="214313" y="89297"/>
          <a:ext cx="908447" cy="848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723899</xdr:colOff>
      <xdr:row>4</xdr:row>
      <xdr:rowOff>104775</xdr:rowOff>
    </xdr:to>
    <xdr:pic>
      <xdr:nvPicPr>
        <xdr:cNvPr id="3" name="Imatge 1" descr="logo FBCNFP millor resolució.jpg">
          <a:extLst>
            <a:ext uri="{FF2B5EF4-FFF2-40B4-BE49-F238E27FC236}">
              <a16:creationId xmlns:a16="http://schemas.microsoft.com/office/drawing/2014/main" xmlns="" id="{5F22BCAE-2810-47EC-9D77-1A4593C9057E}"/>
            </a:ext>
          </a:extLst>
        </xdr:cNvPr>
        <xdr:cNvPicPr>
          <a:picLocks noChangeAspect="1"/>
        </xdr:cNvPicPr>
      </xdr:nvPicPr>
      <xdr:blipFill>
        <a:blip xmlns:r="http://schemas.openxmlformats.org/officeDocument/2006/relationships" r:embed="rId1" cstate="print"/>
        <a:stretch>
          <a:fillRect/>
        </a:stretch>
      </xdr:blipFill>
      <xdr:spPr>
        <a:xfrm>
          <a:off x="0" y="0"/>
          <a:ext cx="942974" cy="866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245645</xdr:colOff>
      <xdr:row>10</xdr:row>
      <xdr:rowOff>38100</xdr:rowOff>
    </xdr:from>
    <xdr:to>
      <xdr:col>12</xdr:col>
      <xdr:colOff>600075</xdr:colOff>
      <xdr:row>33</xdr:row>
      <xdr:rowOff>57150</xdr:rowOff>
    </xdr:to>
    <xdr:pic>
      <xdr:nvPicPr>
        <xdr:cNvPr id="3" name="Imatge 2" descr="Oferta_centres_AMB_PFI.gif">
          <a:extLst>
            <a:ext uri="{FF2B5EF4-FFF2-40B4-BE49-F238E27FC236}">
              <a16:creationId xmlns:a16="http://schemas.microsoft.com/office/drawing/2014/main" xmlns="" id="{00000000-0008-0000-1500-000003000000}"/>
            </a:ext>
          </a:extLst>
        </xdr:cNvPr>
        <xdr:cNvPicPr>
          <a:picLocks noChangeAspect="1"/>
        </xdr:cNvPicPr>
      </xdr:nvPicPr>
      <xdr:blipFill>
        <a:blip xmlns:r="http://schemas.openxmlformats.org/officeDocument/2006/relationships" r:embed="rId1" cstate="print"/>
        <a:stretch>
          <a:fillRect/>
        </a:stretch>
      </xdr:blipFill>
      <xdr:spPr>
        <a:xfrm>
          <a:off x="2731670" y="1943100"/>
          <a:ext cx="6755230" cy="4400550"/>
        </a:xfrm>
        <a:prstGeom prst="rect">
          <a:avLst/>
        </a:prstGeom>
      </xdr:spPr>
    </xdr:pic>
    <xdr:clientData/>
  </xdr:twoCellAnchor>
  <xdr:twoCellAnchor editAs="oneCell">
    <xdr:from>
      <xdr:col>0</xdr:col>
      <xdr:colOff>76200</xdr:colOff>
      <xdr:row>0</xdr:row>
      <xdr:rowOff>0</xdr:rowOff>
    </xdr:from>
    <xdr:to>
      <xdr:col>1</xdr:col>
      <xdr:colOff>895350</xdr:colOff>
      <xdr:row>4</xdr:row>
      <xdr:rowOff>86268</xdr:rowOff>
    </xdr:to>
    <xdr:pic>
      <xdr:nvPicPr>
        <xdr:cNvPr id="5" name="Imatge 3" descr="logo FBCNFP millor resolució.jpg">
          <a:extLst>
            <a:ext uri="{FF2B5EF4-FFF2-40B4-BE49-F238E27FC236}">
              <a16:creationId xmlns:a16="http://schemas.microsoft.com/office/drawing/2014/main" xmlns="" id="{3DC923D5-8686-43A4-ACEB-C71C3E2BA9F2}"/>
            </a:ext>
          </a:extLst>
        </xdr:cNvPr>
        <xdr:cNvPicPr>
          <a:picLocks noChangeAspect="1"/>
        </xdr:cNvPicPr>
      </xdr:nvPicPr>
      <xdr:blipFill>
        <a:blip xmlns:r="http://schemas.openxmlformats.org/officeDocument/2006/relationships" r:embed="rId2" cstate="print"/>
        <a:stretch>
          <a:fillRect/>
        </a:stretch>
      </xdr:blipFill>
      <xdr:spPr>
        <a:xfrm>
          <a:off x="76200" y="0"/>
          <a:ext cx="914400" cy="8482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314325</xdr:colOff>
      <xdr:row>9</xdr:row>
      <xdr:rowOff>114300</xdr:rowOff>
    </xdr:from>
    <xdr:to>
      <xdr:col>13</xdr:col>
      <xdr:colOff>9525</xdr:colOff>
      <xdr:row>17</xdr:row>
      <xdr:rowOff>266700</xdr:rowOff>
    </xdr:to>
    <xdr:grpSp>
      <xdr:nvGrpSpPr>
        <xdr:cNvPr id="2" name="Grupo 1">
          <a:extLst>
            <a:ext uri="{FF2B5EF4-FFF2-40B4-BE49-F238E27FC236}">
              <a16:creationId xmlns:a16="http://schemas.microsoft.com/office/drawing/2014/main" xmlns="" id="{54E36584-F31B-43B5-AF9C-6BE3802457F0}"/>
            </a:ext>
          </a:extLst>
        </xdr:cNvPr>
        <xdr:cNvGrpSpPr/>
      </xdr:nvGrpSpPr>
      <xdr:grpSpPr>
        <a:xfrm>
          <a:off x="3810000" y="1876425"/>
          <a:ext cx="4572000" cy="2743200"/>
          <a:chOff x="3810000" y="1876425"/>
          <a:chExt cx="4572000" cy="2743200"/>
        </a:xfrm>
      </xdr:grpSpPr>
      <xdr:graphicFrame macro="">
        <xdr:nvGraphicFramePr>
          <xdr:cNvPr id="3" name="Gràfic 2">
            <a:extLst>
              <a:ext uri="{FF2B5EF4-FFF2-40B4-BE49-F238E27FC236}">
                <a16:creationId xmlns:a16="http://schemas.microsoft.com/office/drawing/2014/main" xmlns="" id="{00000000-0008-0000-1600-000003000000}"/>
              </a:ext>
            </a:extLst>
          </xdr:cNvPr>
          <xdr:cNvGraphicFramePr/>
        </xdr:nvGraphicFramePr>
        <xdr:xfrm>
          <a:off x="3810000" y="1876425"/>
          <a:ext cx="4572000" cy="274320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8" name="Connector recte 7">
            <a:extLst>
              <a:ext uri="{FF2B5EF4-FFF2-40B4-BE49-F238E27FC236}">
                <a16:creationId xmlns:a16="http://schemas.microsoft.com/office/drawing/2014/main" xmlns="" id="{00000000-0008-0000-1600-000008000000}"/>
              </a:ext>
            </a:extLst>
          </xdr:cNvPr>
          <xdr:cNvCxnSpPr/>
        </xdr:nvCxnSpPr>
        <xdr:spPr>
          <a:xfrm flipV="1">
            <a:off x="6923617" y="2021417"/>
            <a:ext cx="0" cy="1635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275167</xdr:colOff>
      <xdr:row>9</xdr:row>
      <xdr:rowOff>243411</xdr:rowOff>
    </xdr:from>
    <xdr:to>
      <xdr:col>7</xdr:col>
      <xdr:colOff>206375</xdr:colOff>
      <xdr:row>10</xdr:row>
      <xdr:rowOff>121702</xdr:rowOff>
    </xdr:to>
    <xdr:sp macro="" textlink="">
      <xdr:nvSpPr>
        <xdr:cNvPr id="9" name="QuadreDeText 8">
          <a:extLst>
            <a:ext uri="{FF2B5EF4-FFF2-40B4-BE49-F238E27FC236}">
              <a16:creationId xmlns:a16="http://schemas.microsoft.com/office/drawing/2014/main" xmlns="" id="{00000000-0008-0000-1600-000009000000}"/>
            </a:ext>
          </a:extLst>
        </xdr:cNvPr>
        <xdr:cNvSpPr txBox="1"/>
      </xdr:nvSpPr>
      <xdr:spPr>
        <a:xfrm>
          <a:off x="4286250" y="2196036"/>
          <a:ext cx="539750"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a-ES" sz="1100"/>
            <a:t>PQPI</a:t>
          </a:r>
        </a:p>
      </xdr:txBody>
    </xdr:sp>
    <xdr:clientData/>
  </xdr:twoCellAnchor>
  <xdr:twoCellAnchor>
    <xdr:from>
      <xdr:col>10</xdr:col>
      <xdr:colOff>443441</xdr:colOff>
      <xdr:row>9</xdr:row>
      <xdr:rowOff>258227</xdr:rowOff>
    </xdr:from>
    <xdr:to>
      <xdr:col>11</xdr:col>
      <xdr:colOff>374649</xdr:colOff>
      <xdr:row>10</xdr:row>
      <xdr:rowOff>136518</xdr:rowOff>
    </xdr:to>
    <xdr:sp macro="" textlink="">
      <xdr:nvSpPr>
        <xdr:cNvPr id="10" name="QuadreDeText 9">
          <a:extLst>
            <a:ext uri="{FF2B5EF4-FFF2-40B4-BE49-F238E27FC236}">
              <a16:creationId xmlns:a16="http://schemas.microsoft.com/office/drawing/2014/main" xmlns="" id="{00000000-0008-0000-1600-00000A000000}"/>
            </a:ext>
          </a:extLst>
        </xdr:cNvPr>
        <xdr:cNvSpPr txBox="1"/>
      </xdr:nvSpPr>
      <xdr:spPr>
        <a:xfrm>
          <a:off x="6888691" y="2210852"/>
          <a:ext cx="539750"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a-ES" sz="1100"/>
            <a:t>PFI</a:t>
          </a:r>
        </a:p>
      </xdr:txBody>
    </xdr:sp>
    <xdr:clientData/>
  </xdr:twoCellAnchor>
  <xdr:twoCellAnchor editAs="oneCell">
    <xdr:from>
      <xdr:col>0</xdr:col>
      <xdr:colOff>76200</xdr:colOff>
      <xdr:row>0</xdr:row>
      <xdr:rowOff>0</xdr:rowOff>
    </xdr:from>
    <xdr:to>
      <xdr:col>1</xdr:col>
      <xdr:colOff>904875</xdr:colOff>
      <xdr:row>4</xdr:row>
      <xdr:rowOff>86268</xdr:rowOff>
    </xdr:to>
    <xdr:pic>
      <xdr:nvPicPr>
        <xdr:cNvPr id="7" name="Imatge 3" descr="logo FBCNFP millor resolució.jpg">
          <a:extLst>
            <a:ext uri="{FF2B5EF4-FFF2-40B4-BE49-F238E27FC236}">
              <a16:creationId xmlns:a16="http://schemas.microsoft.com/office/drawing/2014/main" xmlns="" id="{4E67080C-DEB3-48F5-80EF-127AFA211AFC}"/>
            </a:ext>
          </a:extLst>
        </xdr:cNvPr>
        <xdr:cNvPicPr>
          <a:picLocks noChangeAspect="1"/>
        </xdr:cNvPicPr>
      </xdr:nvPicPr>
      <xdr:blipFill>
        <a:blip xmlns:r="http://schemas.openxmlformats.org/officeDocument/2006/relationships" r:embed="rId2" cstate="print"/>
        <a:stretch>
          <a:fillRect/>
        </a:stretch>
      </xdr:blipFill>
      <xdr:spPr>
        <a:xfrm>
          <a:off x="76200" y="0"/>
          <a:ext cx="914400" cy="8482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2</xdr:col>
      <xdr:colOff>133350</xdr:colOff>
      <xdr:row>3</xdr:row>
      <xdr:rowOff>171993</xdr:rowOff>
    </xdr:to>
    <xdr:pic>
      <xdr:nvPicPr>
        <xdr:cNvPr id="3" name="Imatge 3" descr="logo FBCNFP millor resolució.jpg">
          <a:extLst>
            <a:ext uri="{FF2B5EF4-FFF2-40B4-BE49-F238E27FC236}">
              <a16:creationId xmlns:a16="http://schemas.microsoft.com/office/drawing/2014/main" xmlns="" id="{48B205EA-B420-4FA1-96F5-1041A3FBFBE5}"/>
            </a:ext>
          </a:extLst>
        </xdr:cNvPr>
        <xdr:cNvPicPr>
          <a:picLocks noChangeAspect="1"/>
        </xdr:cNvPicPr>
      </xdr:nvPicPr>
      <xdr:blipFill>
        <a:blip xmlns:r="http://schemas.openxmlformats.org/officeDocument/2006/relationships" r:embed="rId1" cstate="print"/>
        <a:stretch>
          <a:fillRect/>
        </a:stretch>
      </xdr:blipFill>
      <xdr:spPr>
        <a:xfrm>
          <a:off x="76200" y="0"/>
          <a:ext cx="914400" cy="743493"/>
        </a:xfrm>
        <a:prstGeom prst="rect">
          <a:avLst/>
        </a:prstGeom>
      </xdr:spPr>
    </xdr:pic>
    <xdr:clientData/>
  </xdr:twoCellAnchor>
  <xdr:twoCellAnchor>
    <xdr:from>
      <xdr:col>6</xdr:col>
      <xdr:colOff>557212</xdr:colOff>
      <xdr:row>7</xdr:row>
      <xdr:rowOff>109537</xdr:rowOff>
    </xdr:from>
    <xdr:to>
      <xdr:col>12</xdr:col>
      <xdr:colOff>557212</xdr:colOff>
      <xdr:row>18</xdr:row>
      <xdr:rowOff>128587</xdr:rowOff>
    </xdr:to>
    <xdr:graphicFrame macro="">
      <xdr:nvGraphicFramePr>
        <xdr:cNvPr id="4" name="Gráfico 3">
          <a:extLst>
            <a:ext uri="{FF2B5EF4-FFF2-40B4-BE49-F238E27FC236}">
              <a16:creationId xmlns:a16="http://schemas.microsoft.com/office/drawing/2014/main" xmlns="" id="{BD491D48-0019-4456-A8CA-2FF59C588B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1619250</xdr:colOff>
      <xdr:row>0</xdr:row>
      <xdr:rowOff>114300</xdr:rowOff>
    </xdr:from>
    <xdr:to>
      <xdr:col>1</xdr:col>
      <xdr:colOff>914400</xdr:colOff>
      <xdr:row>5</xdr:row>
      <xdr:rowOff>10068</xdr:rowOff>
    </xdr:to>
    <xdr:pic>
      <xdr:nvPicPr>
        <xdr:cNvPr id="3" name="Imatge 3" descr="logo FBCNFP millor resolució.jpg">
          <a:extLst>
            <a:ext uri="{FF2B5EF4-FFF2-40B4-BE49-F238E27FC236}">
              <a16:creationId xmlns:a16="http://schemas.microsoft.com/office/drawing/2014/main" xmlns="" id="{71D85ED3-872F-438C-8CFA-4DF38017B973}"/>
            </a:ext>
          </a:extLst>
        </xdr:cNvPr>
        <xdr:cNvPicPr>
          <a:picLocks noChangeAspect="1"/>
        </xdr:cNvPicPr>
      </xdr:nvPicPr>
      <xdr:blipFill>
        <a:blip xmlns:r="http://schemas.openxmlformats.org/officeDocument/2006/relationships" r:embed="rId1" cstate="print"/>
        <a:stretch>
          <a:fillRect/>
        </a:stretch>
      </xdr:blipFill>
      <xdr:spPr>
        <a:xfrm>
          <a:off x="1619250" y="114300"/>
          <a:ext cx="914400" cy="848268"/>
        </a:xfrm>
        <a:prstGeom prst="rect">
          <a:avLst/>
        </a:prstGeom>
      </xdr:spPr>
    </xdr:pic>
    <xdr:clientData/>
  </xdr:twoCellAnchor>
  <xdr:twoCellAnchor>
    <xdr:from>
      <xdr:col>5</xdr:col>
      <xdr:colOff>447675</xdr:colOff>
      <xdr:row>7</xdr:row>
      <xdr:rowOff>176212</xdr:rowOff>
    </xdr:from>
    <xdr:to>
      <xdr:col>13</xdr:col>
      <xdr:colOff>371475</xdr:colOff>
      <xdr:row>15</xdr:row>
      <xdr:rowOff>109537</xdr:rowOff>
    </xdr:to>
    <xdr:graphicFrame macro="">
      <xdr:nvGraphicFramePr>
        <xdr:cNvPr id="4" name="Gráfico 3">
          <a:extLst>
            <a:ext uri="{FF2B5EF4-FFF2-40B4-BE49-F238E27FC236}">
              <a16:creationId xmlns:a16="http://schemas.microsoft.com/office/drawing/2014/main" xmlns="" id="{26774D21-2CF0-430E-853F-005328963A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1619250</xdr:colOff>
      <xdr:row>0</xdr:row>
      <xdr:rowOff>114300</xdr:rowOff>
    </xdr:from>
    <xdr:to>
      <xdr:col>1</xdr:col>
      <xdr:colOff>914400</xdr:colOff>
      <xdr:row>5</xdr:row>
      <xdr:rowOff>543</xdr:rowOff>
    </xdr:to>
    <xdr:pic>
      <xdr:nvPicPr>
        <xdr:cNvPr id="4" name="Imatge 3" descr="logo FBCNFP millor resolució.jpg">
          <a:extLst>
            <a:ext uri="{FF2B5EF4-FFF2-40B4-BE49-F238E27FC236}">
              <a16:creationId xmlns:a16="http://schemas.microsoft.com/office/drawing/2014/main" xmlns="" id="{0F55C34F-646C-48DE-B952-65577262107D}"/>
            </a:ext>
          </a:extLst>
        </xdr:cNvPr>
        <xdr:cNvPicPr>
          <a:picLocks noChangeAspect="1"/>
        </xdr:cNvPicPr>
      </xdr:nvPicPr>
      <xdr:blipFill>
        <a:blip xmlns:r="http://schemas.openxmlformats.org/officeDocument/2006/relationships" r:embed="rId1" cstate="print"/>
        <a:stretch>
          <a:fillRect/>
        </a:stretch>
      </xdr:blipFill>
      <xdr:spPr>
        <a:xfrm>
          <a:off x="85725" y="114300"/>
          <a:ext cx="914400" cy="8482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1619250</xdr:colOff>
      <xdr:row>0</xdr:row>
      <xdr:rowOff>114300</xdr:rowOff>
    </xdr:from>
    <xdr:to>
      <xdr:col>1</xdr:col>
      <xdr:colOff>914400</xdr:colOff>
      <xdr:row>5</xdr:row>
      <xdr:rowOff>10068</xdr:rowOff>
    </xdr:to>
    <xdr:pic>
      <xdr:nvPicPr>
        <xdr:cNvPr id="5" name="Imatge 3" descr="logo FBCNFP millor resolució.jpg">
          <a:extLst>
            <a:ext uri="{FF2B5EF4-FFF2-40B4-BE49-F238E27FC236}">
              <a16:creationId xmlns:a16="http://schemas.microsoft.com/office/drawing/2014/main" xmlns="" id="{E306AE17-57E9-495E-A070-FA3044AF0FDE}"/>
            </a:ext>
          </a:extLst>
        </xdr:cNvPr>
        <xdr:cNvPicPr>
          <a:picLocks noChangeAspect="1"/>
        </xdr:cNvPicPr>
      </xdr:nvPicPr>
      <xdr:blipFill>
        <a:blip xmlns:r="http://schemas.openxmlformats.org/officeDocument/2006/relationships" r:embed="rId1" cstate="print"/>
        <a:stretch>
          <a:fillRect/>
        </a:stretch>
      </xdr:blipFill>
      <xdr:spPr>
        <a:xfrm>
          <a:off x="85725" y="114300"/>
          <a:ext cx="914400" cy="848268"/>
        </a:xfrm>
        <a:prstGeom prst="rect">
          <a:avLst/>
        </a:prstGeom>
      </xdr:spPr>
    </xdr:pic>
    <xdr:clientData/>
  </xdr:twoCellAnchor>
  <xdr:twoCellAnchor editAs="oneCell">
    <xdr:from>
      <xdr:col>6</xdr:col>
      <xdr:colOff>466725</xdr:colOff>
      <xdr:row>7</xdr:row>
      <xdr:rowOff>76200</xdr:rowOff>
    </xdr:from>
    <xdr:to>
      <xdr:col>15</xdr:col>
      <xdr:colOff>49630</xdr:colOff>
      <xdr:row>14</xdr:row>
      <xdr:rowOff>285750</xdr:rowOff>
    </xdr:to>
    <xdr:pic>
      <xdr:nvPicPr>
        <xdr:cNvPr id="6" name="Imagen 5">
          <a:extLst>
            <a:ext uri="{FF2B5EF4-FFF2-40B4-BE49-F238E27FC236}">
              <a16:creationId xmlns:a16="http://schemas.microsoft.com/office/drawing/2014/main" xmlns="" id="{53EEA25D-C260-4925-AB44-C1D038064AA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705350" y="1695450"/>
          <a:ext cx="5069305" cy="27432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319087</xdr:colOff>
      <xdr:row>8</xdr:row>
      <xdr:rowOff>66675</xdr:rowOff>
    </xdr:from>
    <xdr:to>
      <xdr:col>13</xdr:col>
      <xdr:colOff>0</xdr:colOff>
      <xdr:row>15</xdr:row>
      <xdr:rowOff>161925</xdr:rowOff>
    </xdr:to>
    <xdr:graphicFrame macro="">
      <xdr:nvGraphicFramePr>
        <xdr:cNvPr id="3" name="Gráfico 2">
          <a:extLst>
            <a:ext uri="{FF2B5EF4-FFF2-40B4-BE49-F238E27FC236}">
              <a16:creationId xmlns:a16="http://schemas.microsoft.com/office/drawing/2014/main" xmlns="" id="{E1D7B82E-0C24-4DA1-829F-7A8B28AA41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1619250</xdr:colOff>
      <xdr:row>0</xdr:row>
      <xdr:rowOff>114300</xdr:rowOff>
    </xdr:from>
    <xdr:to>
      <xdr:col>1</xdr:col>
      <xdr:colOff>914400</xdr:colOff>
      <xdr:row>5</xdr:row>
      <xdr:rowOff>10068</xdr:rowOff>
    </xdr:to>
    <xdr:pic>
      <xdr:nvPicPr>
        <xdr:cNvPr id="4" name="Imatge 3" descr="logo FBCNFP millor resolució.jpg">
          <a:extLst>
            <a:ext uri="{FF2B5EF4-FFF2-40B4-BE49-F238E27FC236}">
              <a16:creationId xmlns:a16="http://schemas.microsoft.com/office/drawing/2014/main" xmlns="" id="{E83FD4DC-FE89-4D55-80BA-A50EBB1293C3}"/>
            </a:ext>
          </a:extLst>
        </xdr:cNvPr>
        <xdr:cNvPicPr>
          <a:picLocks noChangeAspect="1"/>
        </xdr:cNvPicPr>
      </xdr:nvPicPr>
      <xdr:blipFill>
        <a:blip xmlns:r="http://schemas.openxmlformats.org/officeDocument/2006/relationships" r:embed="rId2" cstate="print"/>
        <a:stretch>
          <a:fillRect/>
        </a:stretch>
      </xdr:blipFill>
      <xdr:spPr>
        <a:xfrm>
          <a:off x="95250" y="114300"/>
          <a:ext cx="914400" cy="8482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2</xdr:col>
      <xdr:colOff>295275</xdr:colOff>
      <xdr:row>3</xdr:row>
      <xdr:rowOff>171993</xdr:rowOff>
    </xdr:to>
    <xdr:pic>
      <xdr:nvPicPr>
        <xdr:cNvPr id="4" name="Imatge 3" descr="logo FBCNFP millor resolució.jpg">
          <a:extLst>
            <a:ext uri="{FF2B5EF4-FFF2-40B4-BE49-F238E27FC236}">
              <a16:creationId xmlns:a16="http://schemas.microsoft.com/office/drawing/2014/main" xmlns="" id="{998C3E88-9E3C-43EA-8A13-53B3C0B25161}"/>
            </a:ext>
          </a:extLst>
        </xdr:cNvPr>
        <xdr:cNvPicPr>
          <a:picLocks noChangeAspect="1"/>
        </xdr:cNvPicPr>
      </xdr:nvPicPr>
      <xdr:blipFill>
        <a:blip xmlns:r="http://schemas.openxmlformats.org/officeDocument/2006/relationships" r:embed="rId1" cstate="print"/>
        <a:stretch>
          <a:fillRect/>
        </a:stretch>
      </xdr:blipFill>
      <xdr:spPr>
        <a:xfrm>
          <a:off x="76200" y="0"/>
          <a:ext cx="914400" cy="743493"/>
        </a:xfrm>
        <a:prstGeom prst="rect">
          <a:avLst/>
        </a:prstGeom>
      </xdr:spPr>
    </xdr:pic>
    <xdr:clientData/>
  </xdr:twoCellAnchor>
  <xdr:twoCellAnchor editAs="oneCell">
    <xdr:from>
      <xdr:col>1</xdr:col>
      <xdr:colOff>433217</xdr:colOff>
      <xdr:row>8</xdr:row>
      <xdr:rowOff>0</xdr:rowOff>
    </xdr:from>
    <xdr:to>
      <xdr:col>13</xdr:col>
      <xdr:colOff>171450</xdr:colOff>
      <xdr:row>28</xdr:row>
      <xdr:rowOff>133350</xdr:rowOff>
    </xdr:to>
    <xdr:pic>
      <xdr:nvPicPr>
        <xdr:cNvPr id="5" name="Imagen 4">
          <a:extLst>
            <a:ext uri="{FF2B5EF4-FFF2-40B4-BE49-F238E27FC236}">
              <a16:creationId xmlns:a16="http://schemas.microsoft.com/office/drawing/2014/main" xmlns="" id="{1048E08B-C650-4D72-BB74-55034609CB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18942" y="1571625"/>
          <a:ext cx="7053433" cy="39433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85725</xdr:colOff>
      <xdr:row>9</xdr:row>
      <xdr:rowOff>9525</xdr:rowOff>
    </xdr:from>
    <xdr:to>
      <xdr:col>11</xdr:col>
      <xdr:colOff>476250</xdr:colOff>
      <xdr:row>27</xdr:row>
      <xdr:rowOff>11379</xdr:rowOff>
    </xdr:to>
    <xdr:pic>
      <xdr:nvPicPr>
        <xdr:cNvPr id="2050" name="Picture 2">
          <a:extLst>
            <a:ext uri="{FF2B5EF4-FFF2-40B4-BE49-F238E27FC236}">
              <a16:creationId xmlns:a16="http://schemas.microsoft.com/office/drawing/2014/main" xmlns="" id="{00000000-0008-0000-19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9150" y="1771650"/>
          <a:ext cx="5876925" cy="3430854"/>
        </a:xfrm>
        <a:prstGeom prst="rect">
          <a:avLst/>
        </a:prstGeom>
        <a:noFill/>
      </xdr:spPr>
    </xdr:pic>
    <xdr:clientData/>
  </xdr:twoCellAnchor>
  <xdr:twoCellAnchor editAs="oneCell">
    <xdr:from>
      <xdr:col>2</xdr:col>
      <xdr:colOff>209550</xdr:colOff>
      <xdr:row>29</xdr:row>
      <xdr:rowOff>133144</xdr:rowOff>
    </xdr:from>
    <xdr:to>
      <xdr:col>11</xdr:col>
      <xdr:colOff>466725</xdr:colOff>
      <xdr:row>47</xdr:row>
      <xdr:rowOff>57150</xdr:rowOff>
    </xdr:to>
    <xdr:pic>
      <xdr:nvPicPr>
        <xdr:cNvPr id="2051" name="Picture 3">
          <a:extLst>
            <a:ext uri="{FF2B5EF4-FFF2-40B4-BE49-F238E27FC236}">
              <a16:creationId xmlns:a16="http://schemas.microsoft.com/office/drawing/2014/main" xmlns="" id="{00000000-0008-0000-1900-0000030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42975" y="5705269"/>
          <a:ext cx="5743575" cy="3353006"/>
        </a:xfrm>
        <a:prstGeom prst="rect">
          <a:avLst/>
        </a:prstGeom>
        <a:noFill/>
      </xdr:spPr>
    </xdr:pic>
    <xdr:clientData/>
  </xdr:twoCellAnchor>
  <xdr:twoCellAnchor editAs="oneCell">
    <xdr:from>
      <xdr:col>2</xdr:col>
      <xdr:colOff>180006</xdr:colOff>
      <xdr:row>48</xdr:row>
      <xdr:rowOff>104775</xdr:rowOff>
    </xdr:from>
    <xdr:to>
      <xdr:col>11</xdr:col>
      <xdr:colOff>485776</xdr:colOff>
      <xdr:row>66</xdr:row>
      <xdr:rowOff>57150</xdr:rowOff>
    </xdr:to>
    <xdr:pic>
      <xdr:nvPicPr>
        <xdr:cNvPr id="2052" name="Picture 4">
          <a:extLst>
            <a:ext uri="{FF2B5EF4-FFF2-40B4-BE49-F238E27FC236}">
              <a16:creationId xmlns:a16="http://schemas.microsoft.com/office/drawing/2014/main" xmlns="" id="{00000000-0008-0000-1900-00000408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13431" y="9296400"/>
          <a:ext cx="5792170" cy="3381375"/>
        </a:xfrm>
        <a:prstGeom prst="rect">
          <a:avLst/>
        </a:prstGeom>
        <a:noFill/>
      </xdr:spPr>
    </xdr:pic>
    <xdr:clientData/>
  </xdr:twoCellAnchor>
  <xdr:twoCellAnchor editAs="oneCell">
    <xdr:from>
      <xdr:col>0</xdr:col>
      <xdr:colOff>76200</xdr:colOff>
      <xdr:row>0</xdr:row>
      <xdr:rowOff>0</xdr:rowOff>
    </xdr:from>
    <xdr:to>
      <xdr:col>2</xdr:col>
      <xdr:colOff>257175</xdr:colOff>
      <xdr:row>3</xdr:row>
      <xdr:rowOff>171993</xdr:rowOff>
    </xdr:to>
    <xdr:pic>
      <xdr:nvPicPr>
        <xdr:cNvPr id="8" name="Imatge 3" descr="logo FBCNFP millor resolució.jpg">
          <a:extLst>
            <a:ext uri="{FF2B5EF4-FFF2-40B4-BE49-F238E27FC236}">
              <a16:creationId xmlns:a16="http://schemas.microsoft.com/office/drawing/2014/main" xmlns="" id="{198DD107-6C02-4062-9BD3-326A5FCF0AC8}"/>
            </a:ext>
          </a:extLst>
        </xdr:cNvPr>
        <xdr:cNvPicPr>
          <a:picLocks noChangeAspect="1"/>
        </xdr:cNvPicPr>
      </xdr:nvPicPr>
      <xdr:blipFill>
        <a:blip xmlns:r="http://schemas.openxmlformats.org/officeDocument/2006/relationships" r:embed="rId4" cstate="print"/>
        <a:stretch>
          <a:fillRect/>
        </a:stretch>
      </xdr:blipFill>
      <xdr:spPr>
        <a:xfrm>
          <a:off x="76200" y="0"/>
          <a:ext cx="914400" cy="8482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495300</xdr:colOff>
      <xdr:row>8</xdr:row>
      <xdr:rowOff>38100</xdr:rowOff>
    </xdr:from>
    <xdr:to>
      <xdr:col>10</xdr:col>
      <xdr:colOff>57150</xdr:colOff>
      <xdr:row>29</xdr:row>
      <xdr:rowOff>5046</xdr:rowOff>
    </xdr:to>
    <xdr:pic>
      <xdr:nvPicPr>
        <xdr:cNvPr id="2" name="Picture 1">
          <a:extLst>
            <a:ext uri="{FF2B5EF4-FFF2-40B4-BE49-F238E27FC236}">
              <a16:creationId xmlns:a16="http://schemas.microsoft.com/office/drawing/2014/main" xmlns="" id="{A7B8C755-2947-4739-9EB0-9BF5CE12695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1025" y="1609725"/>
          <a:ext cx="6419850" cy="3967446"/>
        </a:xfrm>
        <a:prstGeom prst="rect">
          <a:avLst/>
        </a:prstGeom>
        <a:noFill/>
      </xdr:spPr>
    </xdr:pic>
    <xdr:clientData/>
  </xdr:twoCellAnchor>
  <xdr:twoCellAnchor editAs="oneCell">
    <xdr:from>
      <xdr:col>0</xdr:col>
      <xdr:colOff>76200</xdr:colOff>
      <xdr:row>0</xdr:row>
      <xdr:rowOff>0</xdr:rowOff>
    </xdr:from>
    <xdr:to>
      <xdr:col>2</xdr:col>
      <xdr:colOff>142875</xdr:colOff>
      <xdr:row>3</xdr:row>
      <xdr:rowOff>171993</xdr:rowOff>
    </xdr:to>
    <xdr:pic>
      <xdr:nvPicPr>
        <xdr:cNvPr id="3" name="Imatge 3" descr="logo FBCNFP millor resolució.jpg">
          <a:extLst>
            <a:ext uri="{FF2B5EF4-FFF2-40B4-BE49-F238E27FC236}">
              <a16:creationId xmlns:a16="http://schemas.microsoft.com/office/drawing/2014/main" xmlns="" id="{43C069A6-F664-4E55-80C1-69D01DC0D231}"/>
            </a:ext>
          </a:extLst>
        </xdr:cNvPr>
        <xdr:cNvPicPr>
          <a:picLocks noChangeAspect="1"/>
        </xdr:cNvPicPr>
      </xdr:nvPicPr>
      <xdr:blipFill>
        <a:blip xmlns:r="http://schemas.openxmlformats.org/officeDocument/2006/relationships" r:embed="rId2" cstate="print"/>
        <a:stretch>
          <a:fillRect/>
        </a:stretch>
      </xdr:blipFill>
      <xdr:spPr>
        <a:xfrm>
          <a:off x="76200" y="0"/>
          <a:ext cx="914400" cy="74349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895350</xdr:colOff>
      <xdr:row>4</xdr:row>
      <xdr:rowOff>86268</xdr:rowOff>
    </xdr:to>
    <xdr:pic>
      <xdr:nvPicPr>
        <xdr:cNvPr id="2" name="Imatge 3" descr="logo FBCNFP millor resolució.jpg">
          <a:extLst>
            <a:ext uri="{FF2B5EF4-FFF2-40B4-BE49-F238E27FC236}">
              <a16:creationId xmlns:a16="http://schemas.microsoft.com/office/drawing/2014/main" xmlns="" id="{D1EA1EC2-C825-4E81-BFC8-63741AB5A196}"/>
            </a:ext>
          </a:extLst>
        </xdr:cNvPr>
        <xdr:cNvPicPr>
          <a:picLocks noChangeAspect="1"/>
        </xdr:cNvPicPr>
      </xdr:nvPicPr>
      <xdr:blipFill>
        <a:blip xmlns:r="http://schemas.openxmlformats.org/officeDocument/2006/relationships" r:embed="rId1" cstate="print"/>
        <a:stretch>
          <a:fillRect/>
        </a:stretch>
      </xdr:blipFill>
      <xdr:spPr>
        <a:xfrm>
          <a:off x="76200" y="0"/>
          <a:ext cx="914400" cy="848268"/>
        </a:xfrm>
        <a:prstGeom prst="rect">
          <a:avLst/>
        </a:prstGeom>
      </xdr:spPr>
    </xdr:pic>
    <xdr:clientData/>
  </xdr:twoCellAnchor>
</xdr:wsDr>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dimension ref="A7:L21"/>
  <sheetViews>
    <sheetView tabSelected="1" workbookViewId="0">
      <selection activeCell="E20" sqref="E20"/>
    </sheetView>
  </sheetViews>
  <sheetFormatPr defaultColWidth="9.140625" defaultRowHeight="15"/>
  <cols>
    <col min="1" max="1" width="6" style="1" customWidth="1"/>
    <col min="2" max="2" width="4.28515625" style="1" customWidth="1"/>
    <col min="3" max="16384" width="9.140625" style="1"/>
  </cols>
  <sheetData>
    <row r="7" spans="1:12">
      <c r="C7" s="12"/>
      <c r="D7" s="12"/>
      <c r="E7" s="12"/>
      <c r="F7" s="12"/>
      <c r="G7" s="12"/>
      <c r="H7" s="12"/>
      <c r="I7" s="12"/>
      <c r="J7" s="12"/>
      <c r="K7" s="12"/>
    </row>
    <row r="8" spans="1:12" ht="15.75" thickBot="1">
      <c r="C8" s="31"/>
      <c r="D8" s="31"/>
      <c r="E8" s="31"/>
      <c r="F8" s="31"/>
      <c r="G8" s="31"/>
      <c r="H8" s="31"/>
      <c r="I8" s="31"/>
      <c r="J8" s="31"/>
      <c r="K8" s="31"/>
    </row>
    <row r="9" spans="1:12" ht="15" customHeight="1">
      <c r="C9" s="32"/>
      <c r="D9" s="32"/>
      <c r="E9" s="32"/>
      <c r="F9" s="32"/>
      <c r="G9" s="33"/>
      <c r="H9" s="34"/>
      <c r="I9" s="34"/>
      <c r="J9" s="35"/>
      <c r="K9" s="35"/>
    </row>
    <row r="10" spans="1:12" ht="31.5" customHeight="1">
      <c r="A10" s="36"/>
      <c r="B10" s="36"/>
      <c r="C10" s="105" t="s">
        <v>207</v>
      </c>
      <c r="D10" s="105"/>
      <c r="E10" s="105"/>
      <c r="F10" s="105"/>
      <c r="G10" s="105"/>
      <c r="H10" s="105"/>
      <c r="I10" s="105"/>
      <c r="J10" s="105"/>
      <c r="K10" s="105"/>
      <c r="L10" s="36"/>
    </row>
    <row r="11" spans="1:12" ht="31.5" customHeight="1">
      <c r="A11" s="36"/>
      <c r="B11" s="36"/>
      <c r="C11" s="105"/>
      <c r="D11" s="105"/>
      <c r="E11" s="105"/>
      <c r="F11" s="105"/>
      <c r="G11" s="105"/>
      <c r="H11" s="105"/>
      <c r="I11" s="105"/>
      <c r="J11" s="105"/>
      <c r="K11" s="105"/>
      <c r="L11" s="36"/>
    </row>
    <row r="12" spans="1:12" ht="79.5" customHeight="1">
      <c r="A12" s="36"/>
      <c r="B12" s="36"/>
      <c r="C12" s="105"/>
      <c r="D12" s="105"/>
      <c r="E12" s="105"/>
      <c r="F12" s="105"/>
      <c r="G12" s="105"/>
      <c r="H12" s="105"/>
      <c r="I12" s="105"/>
      <c r="J12" s="105"/>
      <c r="K12" s="105"/>
      <c r="L12" s="36"/>
    </row>
    <row r="13" spans="1:12" ht="15.75" thickBot="1">
      <c r="A13" s="36"/>
      <c r="B13" s="36"/>
      <c r="C13" s="37"/>
      <c r="D13" s="37"/>
      <c r="E13" s="37"/>
      <c r="F13" s="37"/>
      <c r="G13" s="38"/>
      <c r="H13" s="38"/>
      <c r="I13" s="38"/>
      <c r="J13" s="39"/>
      <c r="K13" s="39"/>
      <c r="L13" s="36"/>
    </row>
    <row r="14" spans="1:12">
      <c r="A14" s="36"/>
      <c r="B14" s="36"/>
      <c r="C14" s="40"/>
      <c r="D14" s="40"/>
      <c r="E14" s="40"/>
      <c r="F14" s="40"/>
      <c r="G14" s="41"/>
      <c r="H14" s="41"/>
      <c r="I14" s="41"/>
      <c r="J14" s="36"/>
      <c r="K14" s="36"/>
      <c r="L14" s="36"/>
    </row>
    <row r="15" spans="1:12">
      <c r="A15" s="36"/>
      <c r="B15" s="36"/>
      <c r="C15" s="40"/>
      <c r="D15" s="40"/>
      <c r="E15" s="40"/>
      <c r="F15" s="40"/>
      <c r="G15" s="41"/>
      <c r="H15" s="41"/>
      <c r="I15" s="41"/>
      <c r="J15" s="36"/>
      <c r="K15" s="36"/>
      <c r="L15" s="36"/>
    </row>
    <row r="16" spans="1:12" ht="110.25" customHeight="1">
      <c r="A16" s="36"/>
      <c r="B16" s="42"/>
      <c r="C16" s="106" t="s">
        <v>208</v>
      </c>
      <c r="D16" s="107"/>
      <c r="E16" s="107"/>
      <c r="F16" s="107"/>
      <c r="G16" s="107"/>
      <c r="H16" s="107"/>
      <c r="I16" s="107"/>
      <c r="J16" s="107"/>
      <c r="K16" s="107"/>
      <c r="L16" s="36"/>
    </row>
    <row r="17" spans="2:11" ht="26.25">
      <c r="B17" s="42"/>
      <c r="C17" s="43"/>
      <c r="D17" s="43"/>
      <c r="E17" s="43"/>
      <c r="F17" s="44"/>
      <c r="G17" s="45"/>
      <c r="H17" s="45"/>
      <c r="I17" s="45"/>
      <c r="J17" s="12"/>
      <c r="K17" s="12"/>
    </row>
    <row r="18" spans="2:11" ht="26.25">
      <c r="B18" s="42"/>
      <c r="C18" s="46"/>
      <c r="D18" s="46"/>
      <c r="E18" s="46"/>
      <c r="F18" s="12"/>
      <c r="G18" s="12"/>
      <c r="H18" s="12"/>
      <c r="I18" s="12"/>
      <c r="J18" s="12"/>
      <c r="K18" s="12"/>
    </row>
    <row r="19" spans="2:11" ht="26.25">
      <c r="B19" s="42"/>
      <c r="C19" s="42"/>
      <c r="D19" s="42"/>
      <c r="E19" s="42"/>
    </row>
    <row r="20" spans="2:11" ht="26.25">
      <c r="B20" s="42"/>
      <c r="C20" s="42"/>
      <c r="D20" s="42"/>
      <c r="E20" s="42"/>
      <c r="G20" s="108"/>
      <c r="H20" s="108"/>
      <c r="I20" s="108"/>
    </row>
    <row r="21" spans="2:11">
      <c r="G21" s="108"/>
      <c r="H21" s="108"/>
      <c r="I21" s="108"/>
    </row>
  </sheetData>
  <sheetProtection password="CC3D" sheet="1" objects="1" scenarios="1"/>
  <mergeCells count="3">
    <mergeCell ref="C10:K12"/>
    <mergeCell ref="C16:K16"/>
    <mergeCell ref="G20:I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7:E37"/>
  <sheetViews>
    <sheetView topLeftCell="A7" workbookViewId="0">
      <selection activeCell="D28" sqref="D28"/>
    </sheetView>
  </sheetViews>
  <sheetFormatPr defaultColWidth="9.140625" defaultRowHeight="15"/>
  <cols>
    <col min="1" max="1" width="5" style="1" customWidth="1"/>
    <col min="2" max="2" width="5.140625" style="1" customWidth="1"/>
    <col min="3" max="3" width="4.7109375" style="1" customWidth="1"/>
    <col min="4" max="16384" width="9.140625" style="1"/>
  </cols>
  <sheetData>
    <row r="7" spans="1:5" ht="21">
      <c r="B7" s="4"/>
    </row>
    <row r="8" spans="1:5">
      <c r="B8" s="3" t="s">
        <v>209</v>
      </c>
    </row>
    <row r="10" spans="1:5" ht="15.75">
      <c r="B10" s="47" t="s">
        <v>210</v>
      </c>
      <c r="C10" s="48"/>
    </row>
    <row r="11" spans="1:5" ht="17.25" customHeight="1">
      <c r="B11" s="48"/>
      <c r="C11" s="49" t="s">
        <v>211</v>
      </c>
      <c r="D11" s="49"/>
    </row>
    <row r="12" spans="1:5">
      <c r="C12" s="1" t="s">
        <v>212</v>
      </c>
    </row>
    <row r="13" spans="1:5">
      <c r="C13" s="1" t="s">
        <v>213</v>
      </c>
    </row>
    <row r="14" spans="1:5">
      <c r="C14" s="1" t="s">
        <v>214</v>
      </c>
    </row>
    <row r="15" spans="1:5">
      <c r="A15" s="49"/>
      <c r="B15" s="49"/>
      <c r="C15" s="1" t="s">
        <v>215</v>
      </c>
      <c r="D15" s="49"/>
      <c r="E15" s="49"/>
    </row>
    <row r="16" spans="1:5">
      <c r="A16" s="49"/>
      <c r="B16" s="49"/>
      <c r="C16" s="49" t="s">
        <v>216</v>
      </c>
      <c r="D16" s="49"/>
      <c r="E16" s="49"/>
    </row>
    <row r="17" spans="1:5">
      <c r="A17" s="49"/>
      <c r="B17" s="49"/>
      <c r="C17" s="49" t="s">
        <v>217</v>
      </c>
      <c r="D17" s="49"/>
      <c r="E17" s="49"/>
    </row>
    <row r="18" spans="1:5">
      <c r="A18" s="49"/>
      <c r="B18" s="50"/>
      <c r="C18" s="48" t="s">
        <v>218</v>
      </c>
      <c r="D18" s="48"/>
      <c r="E18" s="49"/>
    </row>
    <row r="19" spans="1:5">
      <c r="A19" s="49"/>
      <c r="B19" s="50"/>
      <c r="C19" s="48"/>
      <c r="D19" s="10" t="str">
        <f>'1.8.1'!B7</f>
        <v>1.8.1. Distribució dels centres o entitats socials que oferten PFI per municipis de l'AMB. Curs 2017-2018</v>
      </c>
      <c r="E19" s="49"/>
    </row>
    <row r="20" spans="1:5">
      <c r="A20" s="49"/>
      <c r="B20" s="50"/>
      <c r="C20" s="49"/>
      <c r="D20" s="10" t="str">
        <f>'1.8.2'!B7</f>
        <v>1.8.2. Evolució de la matriculació en un PFI. Curs 2008-2009/2016-2017</v>
      </c>
      <c r="E20" s="49"/>
    </row>
    <row r="21" spans="1:5">
      <c r="A21" s="49"/>
      <c r="B21" s="50"/>
      <c r="C21" s="49"/>
      <c r="D21" s="10" t="str">
        <f>'1.8.3'!B7</f>
        <v>1.8.3. Distribució segons el sexe i la titularitat. Curs 2016-2017</v>
      </c>
      <c r="E21" s="49"/>
    </row>
    <row r="22" spans="1:5">
      <c r="A22" s="49"/>
      <c r="B22" s="50"/>
      <c r="C22" s="49"/>
      <c r="D22" s="10" t="str">
        <f>'1.8.4'!B7</f>
        <v>1.8.4. Persones participants  en un PFI segons el sexe i municipi d'estudi. Curs 2016-2017</v>
      </c>
      <c r="E22" s="49"/>
    </row>
    <row r="23" spans="1:5">
      <c r="A23" s="49"/>
      <c r="B23" s="50"/>
      <c r="C23" s="49"/>
      <c r="D23" s="10" t="str">
        <f>'1.8.5'!B7</f>
        <v>1.8.5. Persones participants  en un PFI segons l'edat. Curs 2016-2017</v>
      </c>
      <c r="E23" s="49"/>
    </row>
    <row r="24" spans="1:5">
      <c r="A24" s="49"/>
      <c r="B24" s="50"/>
      <c r="C24" s="49"/>
      <c r="D24" s="10" t="str">
        <f>'1.8.6'!B7</f>
        <v>1.8.6. Persones participants  en un PFI segons la nacionalitat. Curs 2016-2017</v>
      </c>
      <c r="E24" s="49"/>
    </row>
    <row r="25" spans="1:5">
      <c r="A25" s="49"/>
      <c r="B25" s="49"/>
      <c r="C25" s="49"/>
      <c r="D25" s="10" t="str">
        <f>'1.8.7'!B7</f>
        <v>1.8.7. Pes de les persones marticulades en un PFI segons la família professional. Curs 2016-2017</v>
      </c>
      <c r="E25" s="49"/>
    </row>
    <row r="26" spans="1:5">
      <c r="A26" s="49"/>
      <c r="B26" s="49"/>
      <c r="C26" s="49"/>
      <c r="D26" s="10" t="str">
        <f>'1.8.8'!B7</f>
        <v>1.8.8. Distribució dels PFI per famílies professionals. Curs 2016-2017</v>
      </c>
      <c r="E26" s="49"/>
    </row>
    <row r="27" spans="1:5">
      <c r="A27" s="49"/>
      <c r="B27" s="49"/>
      <c r="C27" s="49"/>
      <c r="D27" s="10" t="str">
        <f>'1.8.9'!B7</f>
        <v>1.8.9. Pes dels PFI públics per famílies professionals. Curs 2016-2017</v>
      </c>
      <c r="E27" s="49"/>
    </row>
    <row r="28" spans="1:5">
      <c r="A28" s="49"/>
      <c r="B28" s="49"/>
      <c r="C28" s="49"/>
      <c r="D28" s="10" t="str">
        <f>'1.8.10'!B7</f>
        <v>1.8.10. Distribució dels PFI segons el sexe i la modalitat del programa. Curs 2017-2018</v>
      </c>
      <c r="E28" s="49"/>
    </row>
    <row r="29" spans="1:5" ht="15.75">
      <c r="A29" s="49"/>
      <c r="B29" s="5" t="s">
        <v>219</v>
      </c>
      <c r="C29" s="49"/>
      <c r="D29" s="49"/>
      <c r="E29" s="49"/>
    </row>
    <row r="30" spans="1:5">
      <c r="A30" s="49"/>
      <c r="B30" s="49"/>
      <c r="C30" s="49" t="s">
        <v>220</v>
      </c>
      <c r="D30" s="49"/>
      <c r="E30" s="49"/>
    </row>
    <row r="31" spans="1:5">
      <c r="C31" s="1" t="s">
        <v>221</v>
      </c>
    </row>
    <row r="33" spans="2:2" ht="15.75">
      <c r="B33" s="5" t="s">
        <v>222</v>
      </c>
    </row>
    <row r="35" spans="2:2" ht="15.75">
      <c r="B35" s="5" t="s">
        <v>223</v>
      </c>
    </row>
    <row r="37" spans="2:2">
      <c r="B37" s="10" t="s">
        <v>224</v>
      </c>
    </row>
  </sheetData>
  <sheetProtection password="CC3D" sheet="1" objects="1" scenarios="1"/>
  <hyperlinks>
    <hyperlink ref="B37" location="Glossari!A1" display="Glossari"/>
    <hyperlink ref="D19" location="'1.8.1'!A1" display="'1.8.1'!A1"/>
    <hyperlink ref="D20" location="'1.8.2'!A1" display="'1.8.2'!A1"/>
    <hyperlink ref="D21" location="'1.8.3'!A1" display="'1.8.3'!A1"/>
    <hyperlink ref="D22" location="'1.8.4'!A1" display="'1.8.4'!A1"/>
    <hyperlink ref="D23" location="'1.8.5'!A1" display="'1.8.5'!A1"/>
    <hyperlink ref="D24" location="'1.8.6'!A1" display="'1.8.6'!A1"/>
    <hyperlink ref="D25" location="'1.8.7'!A1" display="'1.8.7'!A1"/>
    <hyperlink ref="D26" location="'1.8.8'!A1" display="'1.8.8'!A1"/>
    <hyperlink ref="D27" location="'1.8.9'!A1" display="'1.8.9'!A1"/>
    <hyperlink ref="D28" location="'1.8.10'!A1" display="'1.8.10'!A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4:C337"/>
  <sheetViews>
    <sheetView workbookViewId="0">
      <selection activeCell="A6" sqref="A6"/>
    </sheetView>
  </sheetViews>
  <sheetFormatPr defaultColWidth="9.140625" defaultRowHeight="15"/>
  <cols>
    <col min="1" max="1" width="3.28515625" style="1" customWidth="1"/>
    <col min="2" max="2" width="90.7109375" style="1" customWidth="1"/>
    <col min="3" max="3" width="8.85546875" style="11" customWidth="1"/>
    <col min="4" max="16384" width="9.140625" style="1"/>
  </cols>
  <sheetData>
    <row r="4" spans="1:2">
      <c r="B4" s="51" t="s">
        <v>26</v>
      </c>
    </row>
    <row r="7" spans="1:2" ht="18.75">
      <c r="A7" s="86"/>
      <c r="B7" s="7" t="s">
        <v>256</v>
      </c>
    </row>
    <row r="8" spans="1:2" ht="15.75">
      <c r="B8" s="5"/>
    </row>
    <row r="9" spans="1:2" ht="15.75">
      <c r="B9" s="5" t="s">
        <v>257</v>
      </c>
    </row>
    <row r="10" spans="1:2" ht="15.75">
      <c r="B10" s="5" t="s">
        <v>29</v>
      </c>
    </row>
    <row r="11" spans="1:2" ht="15.75">
      <c r="B11" s="5" t="s">
        <v>30</v>
      </c>
    </row>
    <row r="12" spans="1:2" ht="15.75">
      <c r="B12" s="5" t="s">
        <v>31</v>
      </c>
    </row>
    <row r="13" spans="1:2" ht="15.75">
      <c r="B13" s="5" t="s">
        <v>32</v>
      </c>
    </row>
    <row r="14" spans="1:2" ht="15.75">
      <c r="B14" s="5" t="s">
        <v>33</v>
      </c>
    </row>
    <row r="15" spans="1:2" ht="15.75">
      <c r="B15" s="5" t="s">
        <v>34</v>
      </c>
    </row>
    <row r="16" spans="1:2" ht="15.75">
      <c r="B16" s="5" t="s">
        <v>258</v>
      </c>
    </row>
    <row r="17" spans="2:2" ht="15.75">
      <c r="B17" s="5" t="s">
        <v>35</v>
      </c>
    </row>
    <row r="18" spans="2:2" ht="17.25" customHeight="1">
      <c r="B18" s="5" t="s">
        <v>34</v>
      </c>
    </row>
    <row r="19" spans="2:2" ht="15.75">
      <c r="B19" s="5" t="s">
        <v>259</v>
      </c>
    </row>
    <row r="20" spans="2:2" ht="15.75">
      <c r="B20" s="5" t="s">
        <v>36</v>
      </c>
    </row>
    <row r="21" spans="2:2" ht="15.75">
      <c r="B21" s="5" t="s">
        <v>34</v>
      </c>
    </row>
    <row r="22" spans="2:2" ht="15.75">
      <c r="B22" s="5" t="s">
        <v>260</v>
      </c>
    </row>
    <row r="23" spans="2:2" ht="15.75">
      <c r="B23" s="5" t="s">
        <v>37</v>
      </c>
    </row>
    <row r="24" spans="2:2" ht="15.75">
      <c r="B24" s="5" t="s">
        <v>38</v>
      </c>
    </row>
    <row r="25" spans="2:2" ht="15.75">
      <c r="B25" s="5" t="s">
        <v>39</v>
      </c>
    </row>
    <row r="26" spans="2:2" ht="15.75">
      <c r="B26" s="5" t="s">
        <v>34</v>
      </c>
    </row>
    <row r="27" spans="2:2" ht="15.75">
      <c r="B27" s="5" t="s">
        <v>261</v>
      </c>
    </row>
    <row r="28" spans="2:2" ht="15.75">
      <c r="B28" s="5" t="s">
        <v>40</v>
      </c>
    </row>
    <row r="29" spans="2:2" ht="15.75">
      <c r="B29" s="5" t="s">
        <v>41</v>
      </c>
    </row>
    <row r="30" spans="2:2" ht="15.75">
      <c r="B30" s="5" t="s">
        <v>42</v>
      </c>
    </row>
    <row r="31" spans="2:2" ht="15.75">
      <c r="B31" s="5" t="s">
        <v>43</v>
      </c>
    </row>
    <row r="32" spans="2:2" ht="15.75">
      <c r="B32" s="5" t="s">
        <v>44</v>
      </c>
    </row>
    <row r="33" spans="2:2" ht="15.75">
      <c r="B33" s="5" t="s">
        <v>45</v>
      </c>
    </row>
    <row r="34" spans="2:2" ht="15.75">
      <c r="B34" s="5" t="s">
        <v>46</v>
      </c>
    </row>
    <row r="35" spans="2:2" ht="15.75">
      <c r="B35" s="5" t="s">
        <v>34</v>
      </c>
    </row>
    <row r="36" spans="2:2" ht="15.75">
      <c r="B36" s="5" t="s">
        <v>262</v>
      </c>
    </row>
    <row r="37" spans="2:2" ht="15.75">
      <c r="B37" s="5" t="s">
        <v>47</v>
      </c>
    </row>
    <row r="38" spans="2:2" ht="15.75">
      <c r="B38" s="5" t="s">
        <v>34</v>
      </c>
    </row>
    <row r="39" spans="2:2" ht="15.75">
      <c r="B39" s="5" t="s">
        <v>263</v>
      </c>
    </row>
    <row r="40" spans="2:2" ht="15.75">
      <c r="B40" s="5" t="s">
        <v>48</v>
      </c>
    </row>
    <row r="41" spans="2:2" ht="15.75">
      <c r="B41" s="5" t="s">
        <v>49</v>
      </c>
    </row>
    <row r="42" spans="2:2" ht="15.75">
      <c r="B42" s="5" t="s">
        <v>50</v>
      </c>
    </row>
    <row r="43" spans="2:2" ht="15.75">
      <c r="B43" s="5" t="s">
        <v>51</v>
      </c>
    </row>
    <row r="44" spans="2:2" ht="15.75">
      <c r="B44" s="5" t="s">
        <v>264</v>
      </c>
    </row>
    <row r="45" spans="2:2" ht="15.75">
      <c r="B45" s="5" t="s">
        <v>52</v>
      </c>
    </row>
    <row r="46" spans="2:2" ht="15.75">
      <c r="B46" s="5" t="s">
        <v>53</v>
      </c>
    </row>
    <row r="47" spans="2:2" ht="15.75">
      <c r="B47" s="5" t="s">
        <v>34</v>
      </c>
    </row>
    <row r="48" spans="2:2" ht="15.75">
      <c r="B48" s="5" t="s">
        <v>265</v>
      </c>
    </row>
    <row r="49" spans="2:2" ht="15.75">
      <c r="B49" s="5" t="s">
        <v>54</v>
      </c>
    </row>
    <row r="50" spans="2:2" ht="15.75">
      <c r="B50" s="5" t="s">
        <v>34</v>
      </c>
    </row>
    <row r="51" spans="2:2" ht="15.75">
      <c r="B51" s="5" t="s">
        <v>266</v>
      </c>
    </row>
    <row r="52" spans="2:2" ht="15.75">
      <c r="B52" s="5" t="s">
        <v>55</v>
      </c>
    </row>
    <row r="53" spans="2:2" ht="15.75">
      <c r="B53" s="5" t="s">
        <v>56</v>
      </c>
    </row>
    <row r="54" spans="2:2" ht="15.75">
      <c r="B54" s="5" t="s">
        <v>57</v>
      </c>
    </row>
    <row r="55" spans="2:2" ht="15.75">
      <c r="B55" s="5" t="s">
        <v>58</v>
      </c>
    </row>
    <row r="56" spans="2:2" ht="15.75">
      <c r="B56" s="5" t="s">
        <v>34</v>
      </c>
    </row>
    <row r="57" spans="2:2" ht="15.75">
      <c r="B57" s="5" t="s">
        <v>267</v>
      </c>
    </row>
    <row r="58" spans="2:2" ht="15.75">
      <c r="B58" s="5" t="s">
        <v>59</v>
      </c>
    </row>
    <row r="59" spans="2:2" ht="15.75">
      <c r="B59" s="5" t="s">
        <v>60</v>
      </c>
    </row>
    <row r="60" spans="2:2" ht="15.75">
      <c r="B60" s="5" t="s">
        <v>61</v>
      </c>
    </row>
    <row r="61" spans="2:2" ht="15.75">
      <c r="B61" s="5" t="s">
        <v>34</v>
      </c>
    </row>
    <row r="62" spans="2:2" ht="15.75">
      <c r="B62" s="5" t="s">
        <v>268</v>
      </c>
    </row>
    <row r="63" spans="2:2" ht="15.75">
      <c r="B63" s="5" t="s">
        <v>62</v>
      </c>
    </row>
    <row r="64" spans="2:2" ht="15.75">
      <c r="B64" s="5" t="s">
        <v>63</v>
      </c>
    </row>
    <row r="65" spans="2:2" ht="15.75">
      <c r="B65" s="5" t="s">
        <v>64</v>
      </c>
    </row>
    <row r="66" spans="2:2" ht="15.75">
      <c r="B66" s="5" t="s">
        <v>65</v>
      </c>
    </row>
    <row r="67" spans="2:2" ht="15.75">
      <c r="B67" s="5" t="s">
        <v>34</v>
      </c>
    </row>
    <row r="68" spans="2:2" ht="15.75">
      <c r="B68" s="5" t="s">
        <v>269</v>
      </c>
    </row>
    <row r="69" spans="2:2" ht="15.75">
      <c r="B69" s="5" t="s">
        <v>66</v>
      </c>
    </row>
    <row r="70" spans="2:2" ht="15.75">
      <c r="B70" s="5" t="s">
        <v>34</v>
      </c>
    </row>
    <row r="71" spans="2:2" ht="15.75">
      <c r="B71" s="5" t="s">
        <v>270</v>
      </c>
    </row>
    <row r="72" spans="2:2" ht="15.75">
      <c r="B72" s="5" t="s">
        <v>67</v>
      </c>
    </row>
    <row r="73" spans="2:2" ht="15.75">
      <c r="B73" s="5" t="s">
        <v>68</v>
      </c>
    </row>
    <row r="74" spans="2:2" ht="15.75">
      <c r="B74" s="5" t="s">
        <v>69</v>
      </c>
    </row>
    <row r="75" spans="2:2" ht="15.75">
      <c r="B75" s="5" t="s">
        <v>70</v>
      </c>
    </row>
    <row r="76" spans="2:2" ht="15.75">
      <c r="B76" s="5" t="s">
        <v>34</v>
      </c>
    </row>
    <row r="77" spans="2:2" ht="15.75">
      <c r="B77" s="5" t="s">
        <v>271</v>
      </c>
    </row>
    <row r="78" spans="2:2" ht="15.75">
      <c r="B78" s="5" t="s">
        <v>71</v>
      </c>
    </row>
    <row r="79" spans="2:2" ht="15.75">
      <c r="B79" s="5" t="s">
        <v>72</v>
      </c>
    </row>
    <row r="80" spans="2:2" ht="15.75">
      <c r="B80" s="5" t="s">
        <v>73</v>
      </c>
    </row>
    <row r="81" spans="2:2" ht="15.75">
      <c r="B81" s="5" t="s">
        <v>74</v>
      </c>
    </row>
    <row r="82" spans="2:2" ht="15.75">
      <c r="B82" s="5" t="s">
        <v>75</v>
      </c>
    </row>
    <row r="83" spans="2:2" ht="15.75">
      <c r="B83" s="5" t="s">
        <v>34</v>
      </c>
    </row>
    <row r="84" spans="2:2" ht="15.75">
      <c r="B84" s="5" t="s">
        <v>272</v>
      </c>
    </row>
    <row r="85" spans="2:2" ht="15.75">
      <c r="B85" s="5" t="s">
        <v>76</v>
      </c>
    </row>
    <row r="86" spans="2:2" ht="15.75">
      <c r="B86" s="5" t="s">
        <v>77</v>
      </c>
    </row>
    <row r="87" spans="2:2" ht="15.75">
      <c r="B87" s="5" t="s">
        <v>34</v>
      </c>
    </row>
    <row r="88" spans="2:2" ht="15.75">
      <c r="B88" s="5" t="s">
        <v>273</v>
      </c>
    </row>
    <row r="89" spans="2:2" ht="15.75">
      <c r="B89" s="5" t="s">
        <v>78</v>
      </c>
    </row>
    <row r="90" spans="2:2" ht="15.75">
      <c r="B90" s="5" t="s">
        <v>34</v>
      </c>
    </row>
    <row r="91" spans="2:2" ht="15.75">
      <c r="B91" s="5" t="s">
        <v>274</v>
      </c>
    </row>
    <row r="92" spans="2:2" ht="15.75">
      <c r="B92" s="5" t="s">
        <v>34</v>
      </c>
    </row>
    <row r="93" spans="2:2" ht="15.75">
      <c r="B93" s="5" t="s">
        <v>275</v>
      </c>
    </row>
    <row r="94" spans="2:2" ht="15.75">
      <c r="B94" s="5" t="s">
        <v>79</v>
      </c>
    </row>
    <row r="95" spans="2:2" ht="15.75">
      <c r="B95" s="5" t="s">
        <v>80</v>
      </c>
    </row>
    <row r="96" spans="2:2" ht="15.75">
      <c r="B96" s="5" t="s">
        <v>81</v>
      </c>
    </row>
    <row r="97" spans="2:2" ht="15.75">
      <c r="B97" s="5" t="s">
        <v>82</v>
      </c>
    </row>
    <row r="98" spans="2:2" ht="15.75">
      <c r="B98" s="5" t="s">
        <v>83</v>
      </c>
    </row>
    <row r="99" spans="2:2" ht="15.75">
      <c r="B99" s="5" t="s">
        <v>84</v>
      </c>
    </row>
    <row r="100" spans="2:2" ht="15.75">
      <c r="B100" s="5" t="s">
        <v>85</v>
      </c>
    </row>
    <row r="101" spans="2:2" ht="15.75">
      <c r="B101" s="5" t="s">
        <v>34</v>
      </c>
    </row>
    <row r="102" spans="2:2" ht="15.75">
      <c r="B102" s="5" t="s">
        <v>276</v>
      </c>
    </row>
    <row r="103" spans="2:2" ht="15.75">
      <c r="B103" s="5" t="s">
        <v>86</v>
      </c>
    </row>
    <row r="104" spans="2:2" ht="15.75">
      <c r="B104" s="5" t="s">
        <v>87</v>
      </c>
    </row>
    <row r="105" spans="2:2" ht="15.75">
      <c r="B105" s="5" t="s">
        <v>88</v>
      </c>
    </row>
    <row r="106" spans="2:2" ht="15.75">
      <c r="B106" s="5" t="s">
        <v>89</v>
      </c>
    </row>
    <row r="107" spans="2:2" ht="15.75">
      <c r="B107" s="5" t="s">
        <v>90</v>
      </c>
    </row>
    <row r="108" spans="2:2" ht="15.75">
      <c r="B108" s="5" t="s">
        <v>34</v>
      </c>
    </row>
    <row r="109" spans="2:2" ht="15.75">
      <c r="B109" s="5" t="s">
        <v>277</v>
      </c>
    </row>
    <row r="110" spans="2:2" ht="15.75">
      <c r="B110" s="5" t="s">
        <v>91</v>
      </c>
    </row>
    <row r="111" spans="2:2" ht="15.75">
      <c r="B111" s="5" t="s">
        <v>92</v>
      </c>
    </row>
    <row r="112" spans="2:2" ht="15.75">
      <c r="B112" s="5" t="s">
        <v>34</v>
      </c>
    </row>
    <row r="113" spans="2:2" ht="15.75">
      <c r="B113" s="5" t="s">
        <v>278</v>
      </c>
    </row>
    <row r="114" spans="2:2" ht="15.75">
      <c r="B114" s="5" t="s">
        <v>93</v>
      </c>
    </row>
    <row r="115" spans="2:2" ht="15.75">
      <c r="B115" s="5" t="s">
        <v>94</v>
      </c>
    </row>
    <row r="116" spans="2:2" ht="15.75">
      <c r="B116" s="5" t="s">
        <v>95</v>
      </c>
    </row>
    <row r="117" spans="2:2" ht="15.75">
      <c r="B117" s="5" t="s">
        <v>96</v>
      </c>
    </row>
    <row r="118" spans="2:2" ht="15.75">
      <c r="B118" s="5" t="s">
        <v>34</v>
      </c>
    </row>
    <row r="119" spans="2:2" ht="15.75">
      <c r="B119" s="5" t="s">
        <v>279</v>
      </c>
    </row>
    <row r="120" spans="2:2" ht="15.75">
      <c r="B120" s="5" t="s">
        <v>97</v>
      </c>
    </row>
    <row r="121" spans="2:2" ht="15.75">
      <c r="B121" s="5" t="s">
        <v>34</v>
      </c>
    </row>
    <row r="122" spans="2:2" ht="15.75">
      <c r="B122" s="5" t="s">
        <v>280</v>
      </c>
    </row>
    <row r="123" spans="2:2" ht="15.75">
      <c r="B123" s="5" t="s">
        <v>98</v>
      </c>
    </row>
    <row r="124" spans="2:2" ht="15.75">
      <c r="B124" s="5" t="s">
        <v>99</v>
      </c>
    </row>
    <row r="125" spans="2:2" ht="15.75">
      <c r="B125" s="5" t="s">
        <v>100</v>
      </c>
    </row>
    <row r="126" spans="2:2" ht="15.75">
      <c r="B126" s="5" t="s">
        <v>101</v>
      </c>
    </row>
    <row r="127" spans="2:2" ht="15.75">
      <c r="B127" s="5" t="s">
        <v>102</v>
      </c>
    </row>
    <row r="128" spans="2:2" ht="15.75">
      <c r="B128" s="5" t="s">
        <v>34</v>
      </c>
    </row>
    <row r="129" spans="2:2" ht="15.75">
      <c r="B129" s="5" t="s">
        <v>281</v>
      </c>
    </row>
    <row r="130" spans="2:2" ht="15.75">
      <c r="B130" s="5" t="s">
        <v>103</v>
      </c>
    </row>
    <row r="131" spans="2:2" ht="15.75">
      <c r="B131" s="5" t="s">
        <v>34</v>
      </c>
    </row>
    <row r="132" spans="2:2" ht="15.75">
      <c r="B132" s="5" t="s">
        <v>282</v>
      </c>
    </row>
    <row r="133" spans="2:2" ht="15.75">
      <c r="B133" s="5" t="s">
        <v>104</v>
      </c>
    </row>
    <row r="134" spans="2:2" ht="15.75">
      <c r="B134" s="5" t="s">
        <v>105</v>
      </c>
    </row>
    <row r="135" spans="2:2" ht="15.75">
      <c r="B135" s="5" t="s">
        <v>106</v>
      </c>
    </row>
    <row r="136" spans="2:2" ht="15.75">
      <c r="B136" s="5" t="s">
        <v>107</v>
      </c>
    </row>
    <row r="137" spans="2:2" ht="15.75">
      <c r="B137" s="5" t="s">
        <v>108</v>
      </c>
    </row>
    <row r="138" spans="2:2" ht="15.75">
      <c r="B138" s="5" t="s">
        <v>34</v>
      </c>
    </row>
    <row r="139" spans="2:2" ht="15.75">
      <c r="B139" s="5" t="s">
        <v>283</v>
      </c>
    </row>
    <row r="140" spans="2:2" ht="15.75">
      <c r="B140" s="5" t="s">
        <v>109</v>
      </c>
    </row>
    <row r="141" spans="2:2" ht="15.75">
      <c r="B141" s="5" t="s">
        <v>110</v>
      </c>
    </row>
    <row r="142" spans="2:2" ht="15.75">
      <c r="B142" s="5" t="s">
        <v>111</v>
      </c>
    </row>
    <row r="143" spans="2:2" ht="15.75">
      <c r="B143" s="5" t="s">
        <v>112</v>
      </c>
    </row>
    <row r="144" spans="2:2" ht="15.75">
      <c r="B144" s="5" t="s">
        <v>34</v>
      </c>
    </row>
    <row r="145" spans="2:2" ht="15.75">
      <c r="B145" s="5" t="s">
        <v>284</v>
      </c>
    </row>
    <row r="146" spans="2:2" ht="15.75">
      <c r="B146" s="5" t="s">
        <v>113</v>
      </c>
    </row>
    <row r="147" spans="2:2" ht="15.75">
      <c r="B147" s="5" t="s">
        <v>114</v>
      </c>
    </row>
    <row r="148" spans="2:2" ht="15.75">
      <c r="B148" s="5" t="s">
        <v>115</v>
      </c>
    </row>
    <row r="149" spans="2:2" ht="15.75">
      <c r="B149" s="5" t="s">
        <v>34</v>
      </c>
    </row>
    <row r="150" spans="2:2" ht="15.75">
      <c r="B150" s="5" t="s">
        <v>285</v>
      </c>
    </row>
    <row r="151" spans="2:2" ht="15.75">
      <c r="B151" s="5" t="s">
        <v>116</v>
      </c>
    </row>
    <row r="152" spans="2:2" ht="15.75">
      <c r="B152" s="5" t="s">
        <v>34</v>
      </c>
    </row>
    <row r="153" spans="2:2" ht="15.75">
      <c r="B153" s="5" t="s">
        <v>286</v>
      </c>
    </row>
    <row r="154" spans="2:2" ht="15.75">
      <c r="B154" s="5" t="s">
        <v>117</v>
      </c>
    </row>
    <row r="155" spans="2:2" ht="15.75">
      <c r="B155" s="5" t="s">
        <v>34</v>
      </c>
    </row>
    <row r="156" spans="2:2" ht="15.75">
      <c r="B156" s="5" t="s">
        <v>287</v>
      </c>
    </row>
    <row r="157" spans="2:2" ht="15.75">
      <c r="B157" s="5" t="s">
        <v>118</v>
      </c>
    </row>
    <row r="158" spans="2:2" ht="15.75">
      <c r="B158" s="5" t="s">
        <v>34</v>
      </c>
    </row>
    <row r="159" spans="2:2" ht="15.75">
      <c r="B159" s="5" t="s">
        <v>288</v>
      </c>
    </row>
    <row r="160" spans="2:2" ht="15.75">
      <c r="B160" s="5" t="s">
        <v>119</v>
      </c>
    </row>
    <row r="161" spans="2:2" ht="15.75">
      <c r="B161" s="5" t="s">
        <v>34</v>
      </c>
    </row>
    <row r="162" spans="2:2" ht="15.75">
      <c r="B162" s="5" t="s">
        <v>289</v>
      </c>
    </row>
    <row r="163" spans="2:2" ht="15.75">
      <c r="B163" s="5" t="s">
        <v>120</v>
      </c>
    </row>
    <row r="164" spans="2:2" ht="15.75">
      <c r="B164" s="5" t="s">
        <v>121</v>
      </c>
    </row>
    <row r="165" spans="2:2" ht="15.75">
      <c r="B165" s="5" t="s">
        <v>34</v>
      </c>
    </row>
    <row r="166" spans="2:2" ht="15.75">
      <c r="B166" s="5" t="s">
        <v>290</v>
      </c>
    </row>
    <row r="167" spans="2:2" ht="15.75">
      <c r="B167" s="5" t="s">
        <v>122</v>
      </c>
    </row>
    <row r="168" spans="2:2" ht="15.75">
      <c r="B168" s="5" t="s">
        <v>123</v>
      </c>
    </row>
    <row r="169" spans="2:2" ht="15.75">
      <c r="B169" s="5" t="s">
        <v>124</v>
      </c>
    </row>
    <row r="170" spans="2:2" ht="15.75">
      <c r="B170" s="5" t="s">
        <v>34</v>
      </c>
    </row>
    <row r="171" spans="2:2" ht="15.75">
      <c r="B171" s="5" t="s">
        <v>291</v>
      </c>
    </row>
    <row r="172" spans="2:2" ht="15.75">
      <c r="B172" s="5" t="s">
        <v>125</v>
      </c>
    </row>
    <row r="173" spans="2:2" ht="15.75">
      <c r="B173" s="5" t="s">
        <v>126</v>
      </c>
    </row>
    <row r="174" spans="2:2" ht="15.75">
      <c r="B174" s="5" t="s">
        <v>34</v>
      </c>
    </row>
    <row r="175" spans="2:2" ht="15.75">
      <c r="B175" s="5" t="s">
        <v>292</v>
      </c>
    </row>
    <row r="176" spans="2:2" ht="15.75">
      <c r="B176" s="5" t="s">
        <v>127</v>
      </c>
    </row>
    <row r="177" spans="2:2" ht="15.75">
      <c r="B177" s="5" t="s">
        <v>128</v>
      </c>
    </row>
    <row r="178" spans="2:2" ht="15.75">
      <c r="B178" s="5" t="s">
        <v>34</v>
      </c>
    </row>
    <row r="179" spans="2:2" ht="15.75">
      <c r="B179" s="5" t="s">
        <v>293</v>
      </c>
    </row>
    <row r="180" spans="2:2" ht="15.75">
      <c r="B180" s="5" t="s">
        <v>129</v>
      </c>
    </row>
    <row r="181" spans="2:2" ht="15.75">
      <c r="B181" s="5" t="s">
        <v>130</v>
      </c>
    </row>
    <row r="182" spans="2:2" ht="15.75">
      <c r="B182" s="5" t="s">
        <v>131</v>
      </c>
    </row>
    <row r="183" spans="2:2" ht="15.75">
      <c r="B183" s="5" t="s">
        <v>34</v>
      </c>
    </row>
    <row r="184" spans="2:2" ht="15.75">
      <c r="B184" s="5" t="s">
        <v>294</v>
      </c>
    </row>
    <row r="185" spans="2:2" ht="15.75">
      <c r="B185" s="5" t="s">
        <v>132</v>
      </c>
    </row>
    <row r="186" spans="2:2" ht="15.75">
      <c r="B186" s="5" t="s">
        <v>133</v>
      </c>
    </row>
    <row r="187" spans="2:2" ht="15.75">
      <c r="B187" s="5" t="s">
        <v>34</v>
      </c>
    </row>
    <row r="188" spans="2:2" ht="15.75">
      <c r="B188" s="5" t="s">
        <v>295</v>
      </c>
    </row>
    <row r="189" spans="2:2" ht="15.75">
      <c r="B189" s="5" t="s">
        <v>134</v>
      </c>
    </row>
    <row r="190" spans="2:2" ht="15.75">
      <c r="B190" s="5" t="s">
        <v>135</v>
      </c>
    </row>
    <row r="191" spans="2:2" ht="15.75">
      <c r="B191" s="5" t="s">
        <v>136</v>
      </c>
    </row>
    <row r="192" spans="2:2" ht="15.75">
      <c r="B192" s="5" t="s">
        <v>137</v>
      </c>
    </row>
    <row r="193" spans="2:2" ht="15.75">
      <c r="B193" s="5" t="s">
        <v>138</v>
      </c>
    </row>
    <row r="194" spans="2:2" ht="15.75">
      <c r="B194" s="5" t="s">
        <v>34</v>
      </c>
    </row>
    <row r="195" spans="2:2" ht="15.75">
      <c r="B195" s="5" t="s">
        <v>296</v>
      </c>
    </row>
    <row r="196" spans="2:2" ht="15.75">
      <c r="B196" s="5" t="s">
        <v>139</v>
      </c>
    </row>
    <row r="197" spans="2:2" ht="15.75">
      <c r="B197" s="5" t="s">
        <v>34</v>
      </c>
    </row>
    <row r="198" spans="2:2" ht="15.75">
      <c r="B198" s="5" t="s">
        <v>297</v>
      </c>
    </row>
    <row r="199" spans="2:2" ht="15.75">
      <c r="B199" s="5" t="s">
        <v>140</v>
      </c>
    </row>
    <row r="200" spans="2:2" ht="15.75">
      <c r="B200" s="5" t="s">
        <v>34</v>
      </c>
    </row>
    <row r="201" spans="2:2" ht="15.75">
      <c r="B201" s="5" t="s">
        <v>298</v>
      </c>
    </row>
    <row r="202" spans="2:2" ht="15.75">
      <c r="B202" s="5" t="s">
        <v>141</v>
      </c>
    </row>
    <row r="203" spans="2:2" ht="15.75">
      <c r="B203" s="5" t="s">
        <v>142</v>
      </c>
    </row>
    <row r="204" spans="2:2" ht="15.75">
      <c r="B204" s="5" t="s">
        <v>34</v>
      </c>
    </row>
    <row r="205" spans="2:2" ht="15.75">
      <c r="B205" s="5" t="s">
        <v>299</v>
      </c>
    </row>
    <row r="206" spans="2:2" ht="15.75">
      <c r="B206" s="5" t="s">
        <v>34</v>
      </c>
    </row>
    <row r="207" spans="2:2" ht="15.75">
      <c r="B207" s="5" t="s">
        <v>300</v>
      </c>
    </row>
    <row r="208" spans="2:2" ht="15.75">
      <c r="B208" s="5" t="s">
        <v>143</v>
      </c>
    </row>
    <row r="209" spans="2:2" ht="15.75">
      <c r="B209" s="5" t="s">
        <v>144</v>
      </c>
    </row>
    <row r="210" spans="2:2" ht="15.75">
      <c r="B210" s="5" t="s">
        <v>145</v>
      </c>
    </row>
    <row r="211" spans="2:2" ht="15.75">
      <c r="B211" s="5" t="s">
        <v>34</v>
      </c>
    </row>
    <row r="212" spans="2:2" ht="15.75">
      <c r="B212" s="5" t="s">
        <v>301</v>
      </c>
    </row>
    <row r="213" spans="2:2" ht="15.75">
      <c r="B213" s="5" t="s">
        <v>146</v>
      </c>
    </row>
    <row r="214" spans="2:2" ht="15.75">
      <c r="B214" s="5" t="s">
        <v>34</v>
      </c>
    </row>
    <row r="215" spans="2:2" ht="15.75">
      <c r="B215" s="5" t="s">
        <v>302</v>
      </c>
    </row>
    <row r="216" spans="2:2" ht="15.75">
      <c r="B216" s="5" t="s">
        <v>147</v>
      </c>
    </row>
    <row r="217" spans="2:2" ht="15.75">
      <c r="B217" s="5" t="s">
        <v>148</v>
      </c>
    </row>
    <row r="218" spans="2:2" ht="15.75">
      <c r="B218" s="5" t="s">
        <v>34</v>
      </c>
    </row>
    <row r="219" spans="2:2" ht="15.75">
      <c r="B219" s="5" t="s">
        <v>303</v>
      </c>
    </row>
    <row r="220" spans="2:2" ht="15.75">
      <c r="B220" s="5" t="s">
        <v>149</v>
      </c>
    </row>
    <row r="221" spans="2:2" ht="15.75">
      <c r="B221" s="5" t="s">
        <v>150</v>
      </c>
    </row>
    <row r="222" spans="2:2" ht="15.75">
      <c r="B222" s="5" t="s">
        <v>151</v>
      </c>
    </row>
    <row r="223" spans="2:2" ht="15.75">
      <c r="B223" s="5" t="s">
        <v>34</v>
      </c>
    </row>
    <row r="224" spans="2:2" ht="15.75">
      <c r="B224" s="5" t="s">
        <v>304</v>
      </c>
    </row>
    <row r="225" spans="2:2" ht="15.75">
      <c r="B225" s="5" t="s">
        <v>152</v>
      </c>
    </row>
    <row r="226" spans="2:2" ht="15.75">
      <c r="B226" s="5" t="s">
        <v>153</v>
      </c>
    </row>
    <row r="227" spans="2:2" ht="15.75">
      <c r="B227" s="5" t="s">
        <v>154</v>
      </c>
    </row>
    <row r="228" spans="2:2" ht="15.75">
      <c r="B228" s="5" t="s">
        <v>155</v>
      </c>
    </row>
    <row r="229" spans="2:2" ht="15.75">
      <c r="B229" s="5" t="s">
        <v>156</v>
      </c>
    </row>
    <row r="230" spans="2:2" ht="15.75">
      <c r="B230" s="5" t="s">
        <v>157</v>
      </c>
    </row>
    <row r="231" spans="2:2" ht="15.75">
      <c r="B231" s="5" t="s">
        <v>158</v>
      </c>
    </row>
    <row r="232" spans="2:2" ht="15.75">
      <c r="B232" s="5" t="s">
        <v>34</v>
      </c>
    </row>
    <row r="233" spans="2:2" ht="15.75">
      <c r="B233" s="5" t="s">
        <v>305</v>
      </c>
    </row>
    <row r="234" spans="2:2" ht="15.75">
      <c r="B234" s="5" t="s">
        <v>159</v>
      </c>
    </row>
    <row r="235" spans="2:2" ht="15.75">
      <c r="B235" s="5" t="s">
        <v>160</v>
      </c>
    </row>
    <row r="236" spans="2:2" ht="15.75">
      <c r="B236" s="5" t="s">
        <v>34</v>
      </c>
    </row>
    <row r="237" spans="2:2" ht="15.75">
      <c r="B237" s="5" t="s">
        <v>306</v>
      </c>
    </row>
    <row r="238" spans="2:2" ht="15.75">
      <c r="B238" s="5" t="s">
        <v>161</v>
      </c>
    </row>
    <row r="239" spans="2:2" ht="15.75">
      <c r="B239" s="5" t="s">
        <v>34</v>
      </c>
    </row>
    <row r="240" spans="2:2" ht="15.75">
      <c r="B240" s="5" t="s">
        <v>307</v>
      </c>
    </row>
    <row r="241" spans="2:2" ht="15.75">
      <c r="B241" s="5" t="s">
        <v>162</v>
      </c>
    </row>
    <row r="242" spans="2:2" ht="15.75">
      <c r="B242" s="5" t="s">
        <v>34</v>
      </c>
    </row>
    <row r="243" spans="2:2" ht="15.75">
      <c r="B243" s="5" t="s">
        <v>308</v>
      </c>
    </row>
    <row r="244" spans="2:2" ht="15.75">
      <c r="B244" s="5" t="s">
        <v>163</v>
      </c>
    </row>
    <row r="245" spans="2:2" ht="15.75">
      <c r="B245" s="5"/>
    </row>
    <row r="246" spans="2:2" ht="15.75">
      <c r="B246" s="5"/>
    </row>
    <row r="247" spans="2:2" ht="15.75">
      <c r="B247" s="5"/>
    </row>
    <row r="248" spans="2:2" ht="15.75">
      <c r="B248" s="5"/>
    </row>
    <row r="249" spans="2:2" ht="15.75">
      <c r="B249" s="5"/>
    </row>
    <row r="250" spans="2:2" ht="15.75">
      <c r="B250" s="5"/>
    </row>
    <row r="251" spans="2:2" ht="15.75">
      <c r="B251" s="5"/>
    </row>
    <row r="252" spans="2:2" ht="15.75">
      <c r="B252" s="5"/>
    </row>
    <row r="253" spans="2:2" ht="15.75">
      <c r="B253" s="5"/>
    </row>
    <row r="254" spans="2:2" ht="15.75">
      <c r="B254" s="5"/>
    </row>
    <row r="255" spans="2:2" ht="15.75">
      <c r="B255" s="5"/>
    </row>
    <row r="256" spans="2:2" ht="15.75">
      <c r="B256" s="5"/>
    </row>
    <row r="257" spans="2:2" ht="15.75">
      <c r="B257" s="5"/>
    </row>
    <row r="258" spans="2:2" ht="15.75">
      <c r="B258" s="5"/>
    </row>
    <row r="259" spans="2:2" ht="15.75">
      <c r="B259" s="5"/>
    </row>
    <row r="260" spans="2:2" ht="15.75">
      <c r="B260" s="5"/>
    </row>
    <row r="261" spans="2:2" ht="15.75">
      <c r="B261" s="5"/>
    </row>
    <row r="262" spans="2:2" ht="15.75">
      <c r="B262" s="5"/>
    </row>
    <row r="263" spans="2:2" ht="15.75">
      <c r="B263" s="5"/>
    </row>
    <row r="264" spans="2:2" ht="15.75">
      <c r="B264" s="5"/>
    </row>
    <row r="265" spans="2:2" ht="15.75">
      <c r="B265" s="5"/>
    </row>
    <row r="266" spans="2:2" ht="15.75">
      <c r="B266" s="5"/>
    </row>
    <row r="267" spans="2:2" ht="15.75">
      <c r="B267" s="5"/>
    </row>
    <row r="268" spans="2:2" ht="15.75">
      <c r="B268" s="5"/>
    </row>
    <row r="269" spans="2:2" ht="15.75">
      <c r="B269" s="5"/>
    </row>
    <row r="270" spans="2:2" ht="15.75">
      <c r="B270" s="5"/>
    </row>
    <row r="271" spans="2:2" ht="15.75">
      <c r="B271" s="5"/>
    </row>
    <row r="272" spans="2:2" ht="15.75">
      <c r="B272" s="5"/>
    </row>
    <row r="273" spans="2:2" ht="15.75">
      <c r="B273" s="5"/>
    </row>
    <row r="274" spans="2:2" ht="15.75">
      <c r="B274" s="5"/>
    </row>
    <row r="275" spans="2:2" ht="15.75">
      <c r="B275" s="5"/>
    </row>
    <row r="276" spans="2:2" ht="15.75">
      <c r="B276" s="5"/>
    </row>
    <row r="277" spans="2:2" ht="15.75">
      <c r="B277" s="5"/>
    </row>
    <row r="278" spans="2:2" ht="15.75">
      <c r="B278" s="5"/>
    </row>
    <row r="279" spans="2:2" ht="15.75">
      <c r="B279" s="5"/>
    </row>
    <row r="280" spans="2:2" ht="15.75">
      <c r="B280" s="5"/>
    </row>
    <row r="281" spans="2:2" ht="15.75">
      <c r="B281" s="5"/>
    </row>
    <row r="282" spans="2:2" ht="15.75">
      <c r="B282" s="5"/>
    </row>
    <row r="283" spans="2:2" ht="15.75">
      <c r="B283" s="5"/>
    </row>
    <row r="284" spans="2:2" ht="15.75">
      <c r="B284" s="5"/>
    </row>
    <row r="285" spans="2:2" ht="15.75">
      <c r="B285" s="5"/>
    </row>
    <row r="286" spans="2:2" ht="15.75">
      <c r="B286" s="5"/>
    </row>
    <row r="287" spans="2:2" ht="15.75">
      <c r="B287" s="5"/>
    </row>
    <row r="288" spans="2:2" ht="15.75">
      <c r="B288" s="5"/>
    </row>
    <row r="289" spans="2:2" ht="15.75">
      <c r="B289" s="5"/>
    </row>
    <row r="290" spans="2:2" ht="15.75">
      <c r="B290" s="5"/>
    </row>
    <row r="291" spans="2:2" ht="15.75">
      <c r="B291" s="5"/>
    </row>
    <row r="292" spans="2:2" ht="15.75">
      <c r="B292" s="5"/>
    </row>
    <row r="293" spans="2:2" ht="15.75">
      <c r="B293" s="5"/>
    </row>
    <row r="294" spans="2:2" ht="15.75">
      <c r="B294" s="5"/>
    </row>
    <row r="295" spans="2:2" ht="15.75">
      <c r="B295" s="5"/>
    </row>
    <row r="296" spans="2:2" ht="15.75">
      <c r="B296" s="5"/>
    </row>
    <row r="297" spans="2:2" ht="15.75">
      <c r="B297" s="5"/>
    </row>
    <row r="298" spans="2:2" ht="15.75">
      <c r="B298" s="5"/>
    </row>
    <row r="299" spans="2:2" ht="15.75">
      <c r="B299" s="5"/>
    </row>
    <row r="300" spans="2:2" ht="15.75">
      <c r="B300" s="5"/>
    </row>
    <row r="301" spans="2:2" ht="15.75">
      <c r="B301" s="5"/>
    </row>
    <row r="302" spans="2:2" ht="15.75">
      <c r="B302" s="5"/>
    </row>
    <row r="303" spans="2:2" ht="15.75">
      <c r="B303" s="5"/>
    </row>
    <row r="304" spans="2:2" ht="15.75">
      <c r="B304" s="5"/>
    </row>
    <row r="305" spans="2:2" ht="15.75">
      <c r="B305" s="5"/>
    </row>
    <row r="306" spans="2:2" ht="15.75">
      <c r="B306" s="5"/>
    </row>
    <row r="307" spans="2:2" ht="15.75">
      <c r="B307" s="5"/>
    </row>
    <row r="308" spans="2:2" ht="15.75">
      <c r="B308" s="5"/>
    </row>
    <row r="309" spans="2:2" ht="15.75">
      <c r="B309" s="5"/>
    </row>
    <row r="310" spans="2:2" ht="15.75">
      <c r="B310" s="5"/>
    </row>
    <row r="311" spans="2:2" ht="15.75">
      <c r="B311" s="5"/>
    </row>
    <row r="312" spans="2:2" ht="15.75">
      <c r="B312" s="5"/>
    </row>
    <row r="313" spans="2:2" ht="15.75">
      <c r="B313" s="5"/>
    </row>
    <row r="314" spans="2:2" ht="15.75">
      <c r="B314" s="5"/>
    </row>
    <row r="315" spans="2:2" ht="15.75">
      <c r="B315" s="5"/>
    </row>
    <row r="316" spans="2:2" ht="15.75">
      <c r="B316" s="5"/>
    </row>
    <row r="317" spans="2:2" ht="15.75">
      <c r="B317" s="5"/>
    </row>
    <row r="318" spans="2:2" ht="15.75">
      <c r="B318" s="5"/>
    </row>
    <row r="319" spans="2:2" ht="15.75">
      <c r="B319" s="5"/>
    </row>
    <row r="320" spans="2:2" ht="15.75">
      <c r="B320" s="5"/>
    </row>
    <row r="321" spans="2:2" ht="15.75">
      <c r="B321" s="5"/>
    </row>
    <row r="322" spans="2:2" ht="15.75">
      <c r="B322" s="5"/>
    </row>
    <row r="323" spans="2:2" ht="15.75">
      <c r="B323" s="5"/>
    </row>
    <row r="324" spans="2:2" ht="15.75">
      <c r="B324" s="5"/>
    </row>
    <row r="325" spans="2:2" ht="15.75">
      <c r="B325" s="5"/>
    </row>
    <row r="326" spans="2:2" ht="15.75">
      <c r="B326" s="5"/>
    </row>
    <row r="327" spans="2:2" ht="15.75">
      <c r="B327" s="5"/>
    </row>
    <row r="328" spans="2:2" ht="15.75">
      <c r="B328" s="5"/>
    </row>
    <row r="329" spans="2:2" ht="15.75">
      <c r="B329" s="5"/>
    </row>
    <row r="330" spans="2:2" ht="15.75">
      <c r="B330" s="5"/>
    </row>
    <row r="331" spans="2:2" ht="15.75">
      <c r="B331" s="5"/>
    </row>
    <row r="332" spans="2:2" ht="15.75">
      <c r="B332" s="5"/>
    </row>
    <row r="333" spans="2:2" ht="15.75">
      <c r="B333" s="5"/>
    </row>
    <row r="334" spans="2:2" ht="15.75">
      <c r="B334" s="5"/>
    </row>
    <row r="335" spans="2:2" ht="15.75">
      <c r="B335" s="5"/>
    </row>
    <row r="336" spans="2:2" ht="15.75">
      <c r="B336" s="5"/>
    </row>
    <row r="337" spans="2:2" ht="15.75">
      <c r="B337" s="5"/>
    </row>
  </sheetData>
  <sheetProtection password="CC3D" sheet="1" objects="1" scenarios="1"/>
  <hyperlinks>
    <hyperlink ref="B4" location="'Índex '!A1" display="Tornar a l'índex"/>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B3:M92"/>
  <sheetViews>
    <sheetView topLeftCell="A4" workbookViewId="0">
      <selection activeCell="B39" sqref="B39:M39"/>
    </sheetView>
  </sheetViews>
  <sheetFormatPr defaultColWidth="9.140625" defaultRowHeight="15"/>
  <cols>
    <col min="1" max="1" width="1.42578125" style="1" customWidth="1"/>
    <col min="2" max="2" width="28.140625" style="1" customWidth="1"/>
    <col min="3" max="6" width="9.140625" style="1"/>
    <col min="7" max="7" width="22.85546875" style="1" customWidth="1"/>
    <col min="8" max="16384" width="9.140625" style="1"/>
  </cols>
  <sheetData>
    <row r="3" spans="2:13">
      <c r="M3" s="51" t="s">
        <v>26</v>
      </c>
    </row>
    <row r="5" spans="2:13">
      <c r="C5" s="2"/>
    </row>
    <row r="6" spans="2:13">
      <c r="C6" s="2"/>
    </row>
    <row r="7" spans="2:13" ht="18.75">
      <c r="B7" s="7" t="s">
        <v>226</v>
      </c>
      <c r="C7" s="6"/>
      <c r="D7" s="6"/>
      <c r="E7" s="6"/>
      <c r="F7" s="6"/>
      <c r="G7" s="6"/>
      <c r="H7" s="6"/>
      <c r="I7" s="6"/>
      <c r="J7" s="6"/>
      <c r="K7" s="6"/>
      <c r="L7" s="6"/>
      <c r="M7" s="6"/>
    </row>
    <row r="9" spans="2:13">
      <c r="B9" s="52" t="s">
        <v>25</v>
      </c>
      <c r="C9" s="52" t="s">
        <v>206</v>
      </c>
      <c r="D9" s="29"/>
      <c r="E9" s="29"/>
      <c r="F9" s="29"/>
      <c r="G9" s="29"/>
      <c r="H9" s="29"/>
      <c r="I9" s="29"/>
      <c r="J9" s="29"/>
      <c r="K9" s="29"/>
      <c r="L9" s="29"/>
      <c r="M9" s="29"/>
    </row>
    <row r="10" spans="2:13">
      <c r="B10" s="8" t="s">
        <v>309</v>
      </c>
      <c r="C10" s="27">
        <v>8</v>
      </c>
    </row>
    <row r="11" spans="2:13">
      <c r="B11" s="8" t="s">
        <v>310</v>
      </c>
      <c r="C11" s="27">
        <v>2</v>
      </c>
    </row>
    <row r="12" spans="2:13">
      <c r="B12" s="8" t="s">
        <v>311</v>
      </c>
      <c r="C12" s="27">
        <v>1</v>
      </c>
    </row>
    <row r="13" spans="2:13">
      <c r="B13" s="8" t="s">
        <v>27</v>
      </c>
      <c r="C13" s="1">
        <v>50</v>
      </c>
    </row>
    <row r="14" spans="2:13">
      <c r="B14" s="8" t="s">
        <v>312</v>
      </c>
      <c r="C14" s="27">
        <v>1</v>
      </c>
    </row>
    <row r="15" spans="2:13">
      <c r="B15" s="8" t="s">
        <v>313</v>
      </c>
      <c r="C15" s="27">
        <v>2</v>
      </c>
    </row>
    <row r="16" spans="2:13">
      <c r="B16" s="8" t="s">
        <v>314</v>
      </c>
      <c r="C16" s="27">
        <v>2</v>
      </c>
    </row>
    <row r="17" spans="2:3">
      <c r="B17" s="8" t="s">
        <v>315</v>
      </c>
      <c r="C17" s="27">
        <v>4</v>
      </c>
    </row>
    <row r="18" spans="2:3">
      <c r="B18" s="8" t="s">
        <v>316</v>
      </c>
      <c r="C18" s="27">
        <v>2</v>
      </c>
    </row>
    <row r="19" spans="2:3">
      <c r="B19" s="8" t="s">
        <v>317</v>
      </c>
      <c r="C19" s="27">
        <v>2</v>
      </c>
    </row>
    <row r="20" spans="2:3">
      <c r="B20" s="8" t="s">
        <v>318</v>
      </c>
      <c r="C20" s="27">
        <v>1</v>
      </c>
    </row>
    <row r="21" spans="2:3">
      <c r="B21" s="8" t="s">
        <v>319</v>
      </c>
      <c r="C21" s="27">
        <v>2</v>
      </c>
    </row>
    <row r="22" spans="2:3">
      <c r="B22" s="8" t="s">
        <v>320</v>
      </c>
      <c r="C22" s="27">
        <v>1</v>
      </c>
    </row>
    <row r="23" spans="2:3">
      <c r="B23" s="8" t="s">
        <v>321</v>
      </c>
      <c r="C23" s="27">
        <v>1</v>
      </c>
    </row>
    <row r="24" spans="2:3">
      <c r="B24" s="8" t="s">
        <v>322</v>
      </c>
      <c r="C24" s="27">
        <v>1</v>
      </c>
    </row>
    <row r="25" spans="2:3">
      <c r="B25" s="8" t="s">
        <v>323</v>
      </c>
      <c r="C25" s="27">
        <v>2</v>
      </c>
    </row>
    <row r="26" spans="2:3">
      <c r="B26" s="8" t="s">
        <v>324</v>
      </c>
      <c r="C26" s="27">
        <v>1</v>
      </c>
    </row>
    <row r="27" spans="2:3">
      <c r="B27" s="8" t="s">
        <v>325</v>
      </c>
      <c r="C27" s="27">
        <v>2</v>
      </c>
    </row>
    <row r="28" spans="2:3">
      <c r="B28" s="8" t="s">
        <v>326</v>
      </c>
      <c r="C28" s="27">
        <v>3</v>
      </c>
    </row>
    <row r="29" spans="2:3">
      <c r="B29" s="8" t="s">
        <v>327</v>
      </c>
      <c r="C29" s="27">
        <v>1</v>
      </c>
    </row>
    <row r="30" spans="2:3">
      <c r="B30" s="8" t="s">
        <v>328</v>
      </c>
      <c r="C30" s="27">
        <v>2</v>
      </c>
    </row>
    <row r="31" spans="2:3">
      <c r="B31" s="8" t="s">
        <v>329</v>
      </c>
      <c r="C31" s="27">
        <v>1</v>
      </c>
    </row>
    <row r="32" spans="2:3">
      <c r="B32" s="8" t="s">
        <v>330</v>
      </c>
      <c r="C32" s="27">
        <v>2</v>
      </c>
    </row>
    <row r="33" spans="2:13">
      <c r="B33" s="8" t="s">
        <v>331</v>
      </c>
      <c r="C33" s="27">
        <v>4</v>
      </c>
    </row>
    <row r="34" spans="2:13">
      <c r="B34" s="8" t="s">
        <v>332</v>
      </c>
      <c r="C34" s="27">
        <v>4</v>
      </c>
    </row>
    <row r="35" spans="2:13">
      <c r="B35" s="1" t="s">
        <v>24</v>
      </c>
      <c r="C35" s="27">
        <v>102</v>
      </c>
    </row>
    <row r="36" spans="2:13">
      <c r="B36" s="22" t="s">
        <v>249</v>
      </c>
      <c r="C36" s="22"/>
      <c r="D36" s="22"/>
      <c r="E36" s="22"/>
      <c r="F36" s="22"/>
      <c r="G36" s="22"/>
      <c r="H36" s="22"/>
      <c r="I36" s="22"/>
      <c r="J36" s="22"/>
      <c r="K36" s="22"/>
      <c r="L36" s="22"/>
      <c r="M36" s="22"/>
    </row>
    <row r="37" spans="2:13">
      <c r="C37" s="29"/>
      <c r="D37" s="29"/>
      <c r="E37" s="29"/>
      <c r="F37" s="29"/>
      <c r="G37" s="29"/>
      <c r="H37" s="29"/>
      <c r="I37" s="29"/>
      <c r="J37" s="29"/>
      <c r="K37" s="29"/>
      <c r="L37" s="29"/>
      <c r="M37" s="29"/>
    </row>
    <row r="38" spans="2:13" ht="23.25" customHeight="1">
      <c r="B38" s="53" t="s">
        <v>225</v>
      </c>
      <c r="C38" s="54"/>
      <c r="D38" s="54"/>
      <c r="E38" s="54"/>
      <c r="F38" s="54"/>
      <c r="G38" s="54"/>
      <c r="H38" s="54"/>
      <c r="I38" s="54"/>
      <c r="J38" s="54"/>
      <c r="K38" s="54"/>
      <c r="L38" s="54"/>
      <c r="M38" s="55"/>
    </row>
    <row r="39" spans="2:13" ht="99" customHeight="1">
      <c r="B39" s="109" t="s">
        <v>333</v>
      </c>
      <c r="C39" s="110"/>
      <c r="D39" s="110"/>
      <c r="E39" s="110"/>
      <c r="F39" s="110"/>
      <c r="G39" s="110"/>
      <c r="H39" s="110"/>
      <c r="I39" s="110"/>
      <c r="J39" s="110"/>
      <c r="K39" s="110"/>
      <c r="L39" s="110"/>
      <c r="M39" s="111"/>
    </row>
    <row r="40" spans="2:13" s="28" customFormat="1"/>
    <row r="41" spans="2:13" s="28" customFormat="1"/>
    <row r="42" spans="2:13" s="28" customFormat="1"/>
    <row r="43" spans="2:13" s="28" customFormat="1"/>
    <row r="44" spans="2:13" s="28" customFormat="1"/>
    <row r="45" spans="2:13" s="28" customFormat="1"/>
    <row r="46" spans="2:13" s="28" customFormat="1"/>
    <row r="47" spans="2:13" s="28" customFormat="1"/>
    <row r="48" spans="2:13" s="28" customFormat="1"/>
    <row r="49" s="28" customFormat="1"/>
    <row r="50" s="28" customFormat="1"/>
    <row r="51" s="28" customFormat="1"/>
    <row r="52" s="28" customFormat="1"/>
    <row r="53" s="28" customFormat="1"/>
    <row r="54" s="28" customFormat="1"/>
    <row r="55" s="28" customFormat="1"/>
    <row r="56" s="28" customFormat="1"/>
    <row r="57" s="28" customFormat="1"/>
    <row r="58" s="28" customFormat="1"/>
    <row r="59" s="28" customFormat="1"/>
    <row r="60" s="28" customFormat="1"/>
    <row r="61" s="28" customFormat="1"/>
    <row r="62" s="28" customFormat="1"/>
    <row r="63" s="28" customFormat="1"/>
    <row r="64" s="28" customFormat="1"/>
    <row r="65" s="28" customFormat="1"/>
    <row r="66" s="28" customFormat="1"/>
    <row r="67" s="28" customFormat="1"/>
    <row r="68" s="28" customFormat="1"/>
    <row r="69" s="28" customFormat="1"/>
    <row r="70" s="28" customFormat="1"/>
    <row r="71" s="28" customFormat="1"/>
    <row r="72" s="28" customFormat="1"/>
    <row r="73" s="28" customFormat="1"/>
    <row r="74" s="28" customFormat="1"/>
    <row r="75" s="28" customFormat="1"/>
    <row r="76" s="28" customFormat="1"/>
    <row r="77" s="28" customFormat="1"/>
    <row r="78" s="28" customFormat="1"/>
    <row r="79" s="28" customFormat="1"/>
    <row r="80" s="28" customFormat="1"/>
    <row r="81" spans="2:13" s="28" customFormat="1"/>
    <row r="82" spans="2:13" s="28" customFormat="1"/>
    <row r="83" spans="2:13" s="28" customFormat="1"/>
    <row r="84" spans="2:13" s="28" customFormat="1"/>
    <row r="85" spans="2:13" s="28" customFormat="1"/>
    <row r="86" spans="2:13" s="28" customFormat="1"/>
    <row r="87" spans="2:13" s="28" customFormat="1"/>
    <row r="88" spans="2:13" s="28" customFormat="1"/>
    <row r="89" spans="2:13" s="28" customFormat="1"/>
    <row r="90" spans="2:13" s="28" customFormat="1"/>
    <row r="91" spans="2:13" s="28" customFormat="1"/>
    <row r="92" spans="2:13">
      <c r="B92" s="28"/>
      <c r="C92" s="28"/>
      <c r="D92" s="28"/>
      <c r="E92" s="28"/>
      <c r="F92" s="28"/>
      <c r="G92" s="28"/>
      <c r="H92" s="28"/>
      <c r="I92" s="28"/>
      <c r="J92" s="28"/>
      <c r="K92" s="28"/>
      <c r="L92" s="28"/>
      <c r="M92" s="28"/>
    </row>
  </sheetData>
  <sheetProtection password="CC3D" sheet="1" objects="1" scenarios="1"/>
  <mergeCells count="1">
    <mergeCell ref="B39:M39"/>
  </mergeCells>
  <hyperlinks>
    <hyperlink ref="M3" location="'Índex '!A1" display="Tornar a l'índex"/>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B3:P23"/>
  <sheetViews>
    <sheetView topLeftCell="A4" zoomScaleNormal="100" workbookViewId="0">
      <selection activeCell="B22" sqref="B22:M23"/>
    </sheetView>
  </sheetViews>
  <sheetFormatPr defaultColWidth="9.140625" defaultRowHeight="15"/>
  <cols>
    <col min="1" max="1" width="1.28515625" style="1" customWidth="1"/>
    <col min="2" max="4" width="14" style="1" customWidth="1"/>
    <col min="5" max="16384" width="9.140625" style="1"/>
  </cols>
  <sheetData>
    <row r="3" spans="2:13">
      <c r="M3" s="51" t="s">
        <v>26</v>
      </c>
    </row>
    <row r="5" spans="2:13">
      <c r="C5" s="2"/>
    </row>
    <row r="6" spans="2:13">
      <c r="C6" s="2"/>
    </row>
    <row r="7" spans="2:13" ht="18.75">
      <c r="B7" s="7" t="s">
        <v>228</v>
      </c>
      <c r="C7" s="6"/>
      <c r="D7" s="6"/>
      <c r="E7" s="6"/>
      <c r="F7" s="6"/>
      <c r="G7" s="6"/>
      <c r="H7" s="6"/>
      <c r="I7" s="6"/>
      <c r="J7" s="6"/>
      <c r="K7" s="6"/>
      <c r="L7" s="6"/>
      <c r="M7" s="6"/>
    </row>
    <row r="9" spans="2:13">
      <c r="B9" s="52" t="s">
        <v>205</v>
      </c>
      <c r="C9" s="52" t="s">
        <v>27</v>
      </c>
      <c r="D9" s="52" t="s">
        <v>28</v>
      </c>
      <c r="E9" s="52" t="s">
        <v>187</v>
      </c>
      <c r="F9" s="29"/>
      <c r="G9" s="29"/>
      <c r="H9" s="29"/>
      <c r="I9" s="29"/>
      <c r="J9" s="29"/>
      <c r="K9" s="29"/>
      <c r="L9" s="29"/>
      <c r="M9" s="29"/>
    </row>
    <row r="10" spans="2:13" ht="25.5" customHeight="1">
      <c r="B10" s="1" t="s">
        <v>196</v>
      </c>
      <c r="C10" s="9">
        <v>1269</v>
      </c>
      <c r="D10" s="9">
        <v>1400</v>
      </c>
      <c r="E10" s="9">
        <v>2669</v>
      </c>
    </row>
    <row r="11" spans="2:13" ht="25.5" customHeight="1">
      <c r="B11" s="1" t="s">
        <v>197</v>
      </c>
      <c r="C11" s="9">
        <v>1313</v>
      </c>
      <c r="D11" s="9">
        <v>1598</v>
      </c>
      <c r="E11" s="9">
        <v>2911</v>
      </c>
    </row>
    <row r="12" spans="2:13" ht="25.5" customHeight="1">
      <c r="B12" s="1" t="s">
        <v>198</v>
      </c>
      <c r="C12" s="9">
        <v>1563</v>
      </c>
      <c r="D12" s="9">
        <v>1848</v>
      </c>
      <c r="E12" s="9">
        <v>3411</v>
      </c>
    </row>
    <row r="13" spans="2:13" ht="25.5" customHeight="1">
      <c r="B13" s="1" t="s">
        <v>199</v>
      </c>
      <c r="C13" s="9">
        <v>1555</v>
      </c>
      <c r="D13" s="9">
        <v>1679</v>
      </c>
      <c r="E13" s="9">
        <v>3234</v>
      </c>
    </row>
    <row r="14" spans="2:13" ht="25.5" customHeight="1">
      <c r="B14" s="1" t="s">
        <v>200</v>
      </c>
      <c r="C14" s="9">
        <v>1774</v>
      </c>
      <c r="D14" s="9">
        <v>1733</v>
      </c>
      <c r="E14" s="9">
        <v>3507</v>
      </c>
    </row>
    <row r="15" spans="2:13" ht="25.5" customHeight="1">
      <c r="B15" s="1" t="s">
        <v>201</v>
      </c>
      <c r="C15" s="9">
        <v>1804</v>
      </c>
      <c r="D15" s="9">
        <v>1677</v>
      </c>
      <c r="E15" s="9">
        <v>3481</v>
      </c>
    </row>
    <row r="16" spans="2:13" ht="25.5" customHeight="1">
      <c r="B16" s="1" t="s">
        <v>202</v>
      </c>
      <c r="C16" s="9">
        <v>1513</v>
      </c>
      <c r="D16" s="9">
        <v>1504</v>
      </c>
      <c r="E16" s="9">
        <v>3017</v>
      </c>
    </row>
    <row r="17" spans="2:16" ht="25.5" customHeight="1">
      <c r="B17" s="1" t="s">
        <v>203</v>
      </c>
      <c r="C17" s="9">
        <v>1614</v>
      </c>
      <c r="D17" s="9">
        <v>1630</v>
      </c>
      <c r="E17" s="9">
        <v>3244</v>
      </c>
    </row>
    <row r="18" spans="2:16" ht="25.5" customHeight="1">
      <c r="B18" s="6" t="s">
        <v>204</v>
      </c>
      <c r="C18" s="26">
        <v>1591</v>
      </c>
      <c r="D18" s="26">
        <v>1701</v>
      </c>
      <c r="E18" s="26">
        <v>3292</v>
      </c>
      <c r="F18" s="6"/>
      <c r="G18" s="6"/>
      <c r="H18" s="6"/>
      <c r="I18" s="6"/>
      <c r="J18" s="6"/>
      <c r="K18" s="6"/>
      <c r="L18" s="6"/>
      <c r="M18" s="6"/>
      <c r="P18" s="71">
        <f>C18/E18</f>
        <v>0.48329283110571081</v>
      </c>
    </row>
    <row r="19" spans="2:16">
      <c r="B19" s="1" t="s">
        <v>229</v>
      </c>
    </row>
    <row r="21" spans="2:16" ht="23.25" customHeight="1">
      <c r="B21" s="53" t="s">
        <v>225</v>
      </c>
      <c r="C21" s="54"/>
      <c r="D21" s="54"/>
      <c r="E21" s="54"/>
      <c r="F21" s="54"/>
      <c r="G21" s="54"/>
      <c r="H21" s="54"/>
      <c r="I21" s="54"/>
      <c r="J21" s="54"/>
      <c r="K21" s="54"/>
      <c r="L21" s="54"/>
      <c r="M21" s="55"/>
    </row>
    <row r="22" spans="2:16" ht="99" customHeight="1">
      <c r="B22" s="112" t="s">
        <v>334</v>
      </c>
      <c r="C22" s="113"/>
      <c r="D22" s="113"/>
      <c r="E22" s="113"/>
      <c r="F22" s="113"/>
      <c r="G22" s="113"/>
      <c r="H22" s="113"/>
      <c r="I22" s="113"/>
      <c r="J22" s="113"/>
      <c r="K22" s="113"/>
      <c r="L22" s="113"/>
      <c r="M22" s="114"/>
    </row>
    <row r="23" spans="2:16" ht="11.25" customHeight="1">
      <c r="B23" s="109"/>
      <c r="C23" s="110"/>
      <c r="D23" s="110"/>
      <c r="E23" s="110"/>
      <c r="F23" s="110"/>
      <c r="G23" s="110"/>
      <c r="H23" s="110"/>
      <c r="I23" s="110"/>
      <c r="J23" s="110"/>
      <c r="K23" s="110"/>
      <c r="L23" s="110"/>
      <c r="M23" s="111"/>
    </row>
  </sheetData>
  <sheetProtection password="CC3D" sheet="1" objects="1" scenarios="1"/>
  <mergeCells count="1">
    <mergeCell ref="B22:M23"/>
  </mergeCells>
  <hyperlinks>
    <hyperlink ref="M3" location="'Índex '!A1" display="Tornar a l'índex"/>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3:M24"/>
  <sheetViews>
    <sheetView topLeftCell="A4" workbookViewId="0">
      <selection activeCell="Q22" sqref="Q22"/>
    </sheetView>
  </sheetViews>
  <sheetFormatPr defaultColWidth="11.42578125" defaultRowHeight="15"/>
  <cols>
    <col min="1" max="1" width="1.42578125" style="1" customWidth="1"/>
    <col min="2" max="16384" width="11.42578125" style="1"/>
  </cols>
  <sheetData>
    <row r="3" spans="2:13">
      <c r="M3" s="51" t="s">
        <v>26</v>
      </c>
    </row>
    <row r="5" spans="2:13">
      <c r="C5" s="2"/>
    </row>
    <row r="6" spans="2:13">
      <c r="C6" s="2"/>
    </row>
    <row r="7" spans="2:13" ht="18.75">
      <c r="B7" s="7" t="s">
        <v>244</v>
      </c>
      <c r="C7" s="6"/>
      <c r="D7" s="6"/>
      <c r="E7" s="6"/>
      <c r="F7" s="6"/>
      <c r="G7" s="6"/>
      <c r="H7" s="6"/>
      <c r="I7" s="6"/>
      <c r="J7" s="6"/>
      <c r="K7" s="6"/>
      <c r="L7" s="6"/>
      <c r="M7" s="6"/>
    </row>
    <row r="9" spans="2:13">
      <c r="B9" s="6" t="s">
        <v>234</v>
      </c>
      <c r="C9" s="6" t="s">
        <v>236</v>
      </c>
      <c r="D9" s="6" t="s">
        <v>237</v>
      </c>
      <c r="E9" s="6" t="s">
        <v>24</v>
      </c>
      <c r="F9" s="6" t="s">
        <v>238</v>
      </c>
    </row>
    <row r="10" spans="2:13" ht="31.5" customHeight="1">
      <c r="B10" s="1" t="s">
        <v>27</v>
      </c>
      <c r="C10" s="9">
        <v>625</v>
      </c>
      <c r="D10" s="9">
        <v>966</v>
      </c>
      <c r="E10" s="9">
        <v>1591</v>
      </c>
      <c r="F10" s="71">
        <v>0.39283469516027658</v>
      </c>
    </row>
    <row r="11" spans="2:13" ht="31.5" customHeight="1">
      <c r="B11" s="1" t="s">
        <v>28</v>
      </c>
      <c r="C11" s="9">
        <v>1270</v>
      </c>
      <c r="D11" s="9">
        <v>431</v>
      </c>
      <c r="E11" s="9">
        <v>1701</v>
      </c>
      <c r="F11" s="71">
        <v>0.74661963550852439</v>
      </c>
    </row>
    <row r="12" spans="2:13" ht="31.5" customHeight="1">
      <c r="B12" s="6" t="s">
        <v>241</v>
      </c>
      <c r="C12" s="26">
        <v>1895</v>
      </c>
      <c r="D12" s="26">
        <v>1397</v>
      </c>
      <c r="E12" s="26">
        <v>3292</v>
      </c>
      <c r="F12" s="77">
        <v>0.57563791008505472</v>
      </c>
    </row>
    <row r="18" spans="1:13">
      <c r="A18" s="11"/>
      <c r="B18" s="11"/>
      <c r="C18" s="11"/>
      <c r="D18" s="11"/>
      <c r="E18" s="11"/>
      <c r="F18" s="11"/>
      <c r="G18" s="11"/>
      <c r="H18" s="11"/>
      <c r="I18" s="11"/>
      <c r="J18" s="11"/>
      <c r="K18" s="11"/>
      <c r="L18" s="11"/>
      <c r="M18" s="11"/>
    </row>
    <row r="19" spans="1:13">
      <c r="A19" s="6"/>
      <c r="B19" s="6"/>
      <c r="C19" s="6"/>
      <c r="D19" s="6"/>
      <c r="E19" s="6"/>
      <c r="F19" s="6"/>
      <c r="G19" s="6"/>
      <c r="H19" s="6"/>
      <c r="I19" s="6"/>
      <c r="J19" s="6"/>
      <c r="K19" s="6"/>
      <c r="L19" s="6"/>
      <c r="M19" s="6"/>
    </row>
    <row r="20" spans="1:13">
      <c r="B20" s="1" t="s">
        <v>227</v>
      </c>
    </row>
    <row r="22" spans="1:13" ht="23.25" customHeight="1">
      <c r="B22" s="53" t="s">
        <v>225</v>
      </c>
      <c r="C22" s="54"/>
      <c r="D22" s="54"/>
      <c r="E22" s="54"/>
      <c r="F22" s="54"/>
      <c r="G22" s="54"/>
      <c r="H22" s="54"/>
      <c r="I22" s="54"/>
      <c r="J22" s="54"/>
      <c r="K22" s="54"/>
      <c r="L22" s="54"/>
      <c r="M22" s="55"/>
    </row>
    <row r="23" spans="1:13" ht="99" customHeight="1">
      <c r="B23" s="112" t="s">
        <v>335</v>
      </c>
      <c r="C23" s="113"/>
      <c r="D23" s="113"/>
      <c r="E23" s="113"/>
      <c r="F23" s="113"/>
      <c r="G23" s="113"/>
      <c r="H23" s="113"/>
      <c r="I23" s="113"/>
      <c r="J23" s="113"/>
      <c r="K23" s="113"/>
      <c r="L23" s="113"/>
      <c r="M23" s="114"/>
    </row>
    <row r="24" spans="1:13" ht="11.25" customHeight="1">
      <c r="B24" s="109"/>
      <c r="C24" s="110"/>
      <c r="D24" s="110"/>
      <c r="E24" s="110"/>
      <c r="F24" s="110"/>
      <c r="G24" s="110"/>
      <c r="H24" s="110"/>
      <c r="I24" s="110"/>
      <c r="J24" s="110"/>
      <c r="K24" s="110"/>
      <c r="L24" s="110"/>
      <c r="M24" s="111"/>
    </row>
  </sheetData>
  <sheetProtection password="CC3D" sheet="1" objects="1" scenarios="1"/>
  <mergeCells count="1">
    <mergeCell ref="B23:M24"/>
  </mergeCells>
  <hyperlinks>
    <hyperlink ref="M3" location="'Índex '!A1" display="Tornar a l'índex"/>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B3:N21"/>
  <sheetViews>
    <sheetView topLeftCell="A7" workbookViewId="0">
      <selection activeCell="B20" sqref="B20:N21"/>
    </sheetView>
  </sheetViews>
  <sheetFormatPr defaultColWidth="9.140625" defaultRowHeight="15"/>
  <cols>
    <col min="1" max="1" width="1.28515625" style="1" customWidth="1"/>
    <col min="2" max="2" width="27.5703125" style="1" customWidth="1"/>
    <col min="3" max="4" width="11" style="1" bestFit="1" customWidth="1"/>
    <col min="5" max="10" width="9.140625" style="1"/>
    <col min="11" max="11" width="5.7109375" style="1" customWidth="1"/>
    <col min="12" max="16384" width="9.140625" style="1"/>
  </cols>
  <sheetData>
    <row r="3" spans="2:14">
      <c r="N3" s="51" t="s">
        <v>26</v>
      </c>
    </row>
    <row r="5" spans="2:14">
      <c r="C5" s="2"/>
    </row>
    <row r="6" spans="2:14">
      <c r="C6" s="2"/>
    </row>
    <row r="7" spans="2:14" ht="18.75">
      <c r="B7" s="7" t="s">
        <v>245</v>
      </c>
      <c r="C7" s="6"/>
      <c r="D7" s="6"/>
      <c r="E7" s="6"/>
      <c r="F7" s="6"/>
      <c r="G7" s="6"/>
      <c r="H7" s="6"/>
      <c r="I7" s="6"/>
      <c r="J7" s="6"/>
      <c r="K7" s="6"/>
      <c r="L7" s="6"/>
      <c r="M7" s="6"/>
      <c r="N7" s="6"/>
    </row>
    <row r="9" spans="2:14">
      <c r="B9" s="52" t="s">
        <v>173</v>
      </c>
      <c r="C9" s="52" t="s">
        <v>164</v>
      </c>
      <c r="D9" s="52" t="s">
        <v>174</v>
      </c>
      <c r="E9" s="52" t="s">
        <v>175</v>
      </c>
    </row>
    <row r="10" spans="2:14" ht="33.75" customHeight="1">
      <c r="B10" s="8" t="s">
        <v>27</v>
      </c>
      <c r="C10" s="9">
        <v>443</v>
      </c>
      <c r="D10" s="9">
        <v>1148</v>
      </c>
      <c r="E10" s="9">
        <v>1591</v>
      </c>
    </row>
    <row r="11" spans="2:14" ht="33.75" customHeight="1">
      <c r="B11" s="1" t="s">
        <v>191</v>
      </c>
      <c r="C11" s="61">
        <v>529</v>
      </c>
      <c r="D11" s="61">
        <v>1172</v>
      </c>
      <c r="E11" s="61">
        <v>1701</v>
      </c>
    </row>
    <row r="12" spans="2:14" ht="33.75" customHeight="1">
      <c r="B12" s="63" t="s">
        <v>187</v>
      </c>
      <c r="C12" s="68">
        <v>972</v>
      </c>
      <c r="D12" s="68">
        <v>2320</v>
      </c>
      <c r="E12" s="68">
        <v>3292</v>
      </c>
      <c r="F12" s="11"/>
      <c r="G12" s="11"/>
      <c r="H12" s="11"/>
      <c r="I12" s="11"/>
      <c r="J12" s="11"/>
    </row>
    <row r="13" spans="2:14" ht="33.75" customHeight="1">
      <c r="B13" s="30" t="s">
        <v>232</v>
      </c>
      <c r="C13" s="56"/>
      <c r="D13" s="56"/>
      <c r="E13" s="56"/>
      <c r="F13" s="11"/>
      <c r="G13" s="11"/>
      <c r="H13" s="11"/>
      <c r="I13" s="11"/>
      <c r="J13" s="11"/>
    </row>
    <row r="14" spans="2:14" ht="33.75" customHeight="1">
      <c r="B14" s="62" t="s">
        <v>27</v>
      </c>
      <c r="C14" s="64">
        <f>C10/E10</f>
        <v>0.27844123192960402</v>
      </c>
      <c r="D14" s="64">
        <f>D10/E10</f>
        <v>0.72155876807039598</v>
      </c>
      <c r="E14" s="64">
        <f>SUM(C14:D14)</f>
        <v>1</v>
      </c>
      <c r="F14" s="66"/>
      <c r="G14" s="11"/>
      <c r="H14" s="11"/>
      <c r="I14" s="11"/>
      <c r="J14" s="11"/>
    </row>
    <row r="15" spans="2:14" ht="33.75" customHeight="1">
      <c r="B15" s="62" t="s">
        <v>191</v>
      </c>
      <c r="C15" s="64">
        <f t="shared" ref="C15:C16" si="0">C11/E11</f>
        <v>0.31099353321575546</v>
      </c>
      <c r="D15" s="64">
        <f t="shared" ref="D15:D16" si="1">D11/E11</f>
        <v>0.6890064667842446</v>
      </c>
      <c r="E15" s="64">
        <f t="shared" ref="E15:E16" si="2">SUM(C15:D15)</f>
        <v>1</v>
      </c>
      <c r="F15" s="66"/>
      <c r="G15" s="11"/>
      <c r="H15" s="11"/>
      <c r="I15" s="11"/>
      <c r="J15" s="11"/>
    </row>
    <row r="16" spans="2:14" ht="33.75" customHeight="1">
      <c r="B16" s="63" t="s">
        <v>187</v>
      </c>
      <c r="C16" s="65">
        <f t="shared" si="0"/>
        <v>0.29526123936816523</v>
      </c>
      <c r="D16" s="65">
        <f t="shared" si="1"/>
        <v>0.70473876063183472</v>
      </c>
      <c r="E16" s="65">
        <f t="shared" si="2"/>
        <v>1</v>
      </c>
      <c r="F16" s="67"/>
      <c r="G16" s="6"/>
      <c r="H16" s="6"/>
      <c r="I16" s="6"/>
      <c r="J16" s="6"/>
      <c r="K16" s="6"/>
      <c r="L16" s="6"/>
      <c r="M16" s="6"/>
      <c r="N16" s="6"/>
    </row>
    <row r="17" spans="2:14">
      <c r="B17" s="1" t="s">
        <v>230</v>
      </c>
    </row>
    <row r="19" spans="2:14" ht="23.25" customHeight="1">
      <c r="B19" s="53" t="s">
        <v>225</v>
      </c>
      <c r="C19" s="54"/>
      <c r="D19" s="54"/>
      <c r="E19" s="54"/>
      <c r="F19" s="54"/>
      <c r="G19" s="54"/>
      <c r="H19" s="54"/>
      <c r="I19" s="54"/>
      <c r="J19" s="54"/>
      <c r="K19" s="54"/>
      <c r="L19" s="54"/>
      <c r="M19" s="54"/>
      <c r="N19" s="23"/>
    </row>
    <row r="20" spans="2:14" ht="51" customHeight="1">
      <c r="B20" s="112" t="s">
        <v>336</v>
      </c>
      <c r="C20" s="113"/>
      <c r="D20" s="113"/>
      <c r="E20" s="113"/>
      <c r="F20" s="113"/>
      <c r="G20" s="113"/>
      <c r="H20" s="113"/>
      <c r="I20" s="113"/>
      <c r="J20" s="113"/>
      <c r="K20" s="113"/>
      <c r="L20" s="113"/>
      <c r="M20" s="113"/>
      <c r="N20" s="114"/>
    </row>
    <row r="21" spans="2:14" ht="11.25" customHeight="1">
      <c r="B21" s="109"/>
      <c r="C21" s="110"/>
      <c r="D21" s="110"/>
      <c r="E21" s="110"/>
      <c r="F21" s="110"/>
      <c r="G21" s="110"/>
      <c r="H21" s="110"/>
      <c r="I21" s="110"/>
      <c r="J21" s="110"/>
      <c r="K21" s="110"/>
      <c r="L21" s="110"/>
      <c r="M21" s="110"/>
      <c r="N21" s="111"/>
    </row>
  </sheetData>
  <sheetProtection password="CC3D" sheet="1" objects="1" scenarios="1"/>
  <mergeCells count="1">
    <mergeCell ref="B20:N21"/>
  </mergeCells>
  <hyperlinks>
    <hyperlink ref="N3" location="'Índex '!A1" display="Tornar a l'índex"/>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B1:M140"/>
  <sheetViews>
    <sheetView topLeftCell="A7" workbookViewId="0">
      <selection activeCell="A19" sqref="A19:XFD19"/>
    </sheetView>
  </sheetViews>
  <sheetFormatPr defaultColWidth="9.140625" defaultRowHeight="15" outlineLevelRow="1"/>
  <cols>
    <col min="1" max="1" width="1.42578125" style="11" customWidth="1"/>
    <col min="2" max="2" width="28.42578125" style="11" customWidth="1"/>
    <col min="3" max="3" width="19.7109375" style="15" bestFit="1" customWidth="1"/>
    <col min="4" max="4" width="14.140625" style="11" customWidth="1"/>
    <col min="5" max="16384" width="9.140625" style="11"/>
  </cols>
  <sheetData>
    <row r="1" spans="2:13" s="1" customFormat="1"/>
    <row r="2" spans="2:13" s="1" customFormat="1"/>
    <row r="3" spans="2:13" s="1" customFormat="1">
      <c r="M3" s="51" t="s">
        <v>26</v>
      </c>
    </row>
    <row r="4" spans="2:13" s="1" customFormat="1"/>
    <row r="5" spans="2:13" s="1" customFormat="1">
      <c r="C5" s="2"/>
    </row>
    <row r="6" spans="2:13" s="1" customFormat="1">
      <c r="C6" s="2"/>
    </row>
    <row r="7" spans="2:13" s="1" customFormat="1" ht="18.75">
      <c r="B7" s="7" t="s">
        <v>231</v>
      </c>
      <c r="C7" s="6"/>
      <c r="D7" s="6"/>
      <c r="E7" s="6"/>
      <c r="F7" s="6"/>
      <c r="G7" s="6"/>
      <c r="H7" s="6"/>
      <c r="I7" s="6"/>
      <c r="J7" s="6"/>
      <c r="K7" s="11"/>
    </row>
    <row r="8" spans="2:13" ht="18.75">
      <c r="B8" s="24"/>
    </row>
    <row r="9" spans="2:13">
      <c r="B9" s="59" t="s">
        <v>186</v>
      </c>
      <c r="C9" s="58" t="s">
        <v>184</v>
      </c>
      <c r="D9" s="52" t="s">
        <v>185</v>
      </c>
    </row>
    <row r="10" spans="2:13">
      <c r="B10" s="13" t="s">
        <v>0</v>
      </c>
      <c r="C10" s="16">
        <v>248</v>
      </c>
      <c r="D10" s="17">
        <f>C10/$C$139</f>
        <v>7.5334143377885784E-2</v>
      </c>
      <c r="G10" s="19"/>
    </row>
    <row r="11" spans="2:13" outlineLevel="1">
      <c r="B11" s="14" t="s">
        <v>165</v>
      </c>
      <c r="C11" s="15">
        <v>41</v>
      </c>
      <c r="D11" s="18">
        <f t="shared" ref="D11:D74" si="0">C11/$C$139</f>
        <v>1.2454434993924665E-2</v>
      </c>
    </row>
    <row r="12" spans="2:13" outlineLevel="1">
      <c r="B12" s="14" t="s">
        <v>176</v>
      </c>
      <c r="C12" s="15">
        <v>25</v>
      </c>
      <c r="D12" s="18">
        <f t="shared" si="0"/>
        <v>7.5941676792223569E-3</v>
      </c>
    </row>
    <row r="13" spans="2:13" outlineLevel="1">
      <c r="B13" s="14" t="s">
        <v>166</v>
      </c>
      <c r="C13" s="15">
        <v>47</v>
      </c>
      <c r="D13" s="18">
        <f t="shared" si="0"/>
        <v>1.4277035236938032E-2</v>
      </c>
    </row>
    <row r="14" spans="2:13" outlineLevel="1">
      <c r="B14" s="14" t="s">
        <v>177</v>
      </c>
      <c r="C14" s="15">
        <v>48</v>
      </c>
      <c r="D14" s="18">
        <f t="shared" si="0"/>
        <v>1.4580801944106925E-2</v>
      </c>
    </row>
    <row r="15" spans="2:13" outlineLevel="1">
      <c r="B15" s="14" t="s">
        <v>167</v>
      </c>
      <c r="C15" s="15">
        <v>14</v>
      </c>
      <c r="D15" s="18">
        <f t="shared" si="0"/>
        <v>4.2527339003645198E-3</v>
      </c>
    </row>
    <row r="16" spans="2:13" outlineLevel="1">
      <c r="B16" s="14" t="s">
        <v>178</v>
      </c>
      <c r="C16" s="15">
        <v>22</v>
      </c>
      <c r="D16" s="18">
        <f t="shared" si="0"/>
        <v>6.6828675577156743E-3</v>
      </c>
    </row>
    <row r="17" spans="2:4" outlineLevel="1">
      <c r="B17" s="14" t="s">
        <v>168</v>
      </c>
      <c r="C17" s="15">
        <v>38</v>
      </c>
      <c r="D17" s="18">
        <f t="shared" si="0"/>
        <v>1.1543134872417983E-2</v>
      </c>
    </row>
    <row r="18" spans="2:4" outlineLevel="1">
      <c r="B18" s="14" t="s">
        <v>169</v>
      </c>
      <c r="C18" s="15">
        <v>13</v>
      </c>
      <c r="D18" s="18">
        <f t="shared" si="0"/>
        <v>3.9489671931956256E-3</v>
      </c>
    </row>
    <row r="19" spans="2:4">
      <c r="B19" s="13" t="s">
        <v>1</v>
      </c>
      <c r="C19" s="16">
        <v>39</v>
      </c>
      <c r="D19" s="17">
        <f t="shared" si="0"/>
        <v>1.1846901579586877E-2</v>
      </c>
    </row>
    <row r="20" spans="2:4" hidden="1" outlineLevel="1">
      <c r="B20" s="14" t="s">
        <v>166</v>
      </c>
      <c r="C20" s="15">
        <v>20</v>
      </c>
      <c r="D20" s="18">
        <f t="shared" si="0"/>
        <v>6.0753341433778859E-3</v>
      </c>
    </row>
    <row r="21" spans="2:4" hidden="1" outlineLevel="1">
      <c r="B21" s="14" t="s">
        <v>179</v>
      </c>
      <c r="C21" s="15">
        <v>19</v>
      </c>
      <c r="D21" s="18">
        <f t="shared" si="0"/>
        <v>5.7715674362089917E-3</v>
      </c>
    </row>
    <row r="22" spans="2:4" collapsed="1">
      <c r="B22" s="13" t="s">
        <v>2</v>
      </c>
      <c r="C22" s="16">
        <v>17</v>
      </c>
      <c r="D22" s="17">
        <f t="shared" si="0"/>
        <v>5.1640340218712033E-3</v>
      </c>
    </row>
    <row r="23" spans="2:4" hidden="1" outlineLevel="1">
      <c r="B23" s="14" t="s">
        <v>176</v>
      </c>
      <c r="C23" s="15">
        <v>17</v>
      </c>
      <c r="D23" s="18">
        <f t="shared" si="0"/>
        <v>5.1640340218712033E-3</v>
      </c>
    </row>
    <row r="24" spans="2:4" collapsed="1">
      <c r="B24" s="13" t="s">
        <v>3</v>
      </c>
      <c r="C24" s="16">
        <v>1591</v>
      </c>
      <c r="D24" s="17">
        <f t="shared" si="0"/>
        <v>0.48329283110571081</v>
      </c>
    </row>
    <row r="25" spans="2:4" hidden="1" outlineLevel="1">
      <c r="B25" s="14" t="s">
        <v>165</v>
      </c>
      <c r="C25" s="15">
        <v>146</v>
      </c>
      <c r="D25" s="18">
        <f t="shared" si="0"/>
        <v>4.4349939246658567E-2</v>
      </c>
    </row>
    <row r="26" spans="2:4" hidden="1" outlineLevel="1">
      <c r="B26" s="14" t="s">
        <v>176</v>
      </c>
      <c r="C26" s="15">
        <v>51</v>
      </c>
      <c r="D26" s="18">
        <f t="shared" si="0"/>
        <v>1.5492102065613609E-2</v>
      </c>
    </row>
    <row r="27" spans="2:4" hidden="1" outlineLevel="1">
      <c r="B27" s="14" t="s">
        <v>180</v>
      </c>
      <c r="C27" s="15">
        <v>42</v>
      </c>
      <c r="D27" s="18">
        <f t="shared" si="0"/>
        <v>1.275820170109356E-2</v>
      </c>
    </row>
    <row r="28" spans="2:4" hidden="1" outlineLevel="1">
      <c r="B28" s="14" t="s">
        <v>166</v>
      </c>
      <c r="C28" s="15">
        <v>211</v>
      </c>
      <c r="D28" s="18">
        <f t="shared" si="0"/>
        <v>6.4094775212636693E-2</v>
      </c>
    </row>
    <row r="29" spans="2:4" hidden="1" outlineLevel="1">
      <c r="B29" s="14" t="s">
        <v>177</v>
      </c>
      <c r="C29" s="15">
        <v>82</v>
      </c>
      <c r="D29" s="18">
        <f t="shared" si="0"/>
        <v>2.490886998784933E-2</v>
      </c>
    </row>
    <row r="30" spans="2:4" hidden="1" outlineLevel="1">
      <c r="B30" s="14" t="s">
        <v>167</v>
      </c>
      <c r="C30" s="15">
        <v>88</v>
      </c>
      <c r="D30" s="18">
        <f t="shared" si="0"/>
        <v>2.6731470230862697E-2</v>
      </c>
    </row>
    <row r="31" spans="2:4" hidden="1" outlineLevel="1">
      <c r="B31" s="14" t="s">
        <v>178</v>
      </c>
      <c r="C31" s="15">
        <v>96</v>
      </c>
      <c r="D31" s="18">
        <f t="shared" si="0"/>
        <v>2.9161603888213851E-2</v>
      </c>
    </row>
    <row r="32" spans="2:4" hidden="1" outlineLevel="1">
      <c r="B32" s="14" t="s">
        <v>181</v>
      </c>
      <c r="C32" s="15">
        <v>33</v>
      </c>
      <c r="D32" s="18">
        <f t="shared" si="0"/>
        <v>1.0024301336573511E-2</v>
      </c>
    </row>
    <row r="33" spans="2:4" hidden="1" outlineLevel="1">
      <c r="B33" s="14" t="s">
        <v>168</v>
      </c>
      <c r="C33" s="15">
        <v>230</v>
      </c>
      <c r="D33" s="18">
        <f t="shared" si="0"/>
        <v>6.9866342648845683E-2</v>
      </c>
    </row>
    <row r="34" spans="2:4" hidden="1" outlineLevel="1">
      <c r="B34" s="14" t="s">
        <v>169</v>
      </c>
      <c r="C34" s="15">
        <v>149</v>
      </c>
      <c r="D34" s="18">
        <f t="shared" si="0"/>
        <v>4.526123936816525E-2</v>
      </c>
    </row>
    <row r="35" spans="2:4" hidden="1" outlineLevel="1">
      <c r="B35" s="14" t="s">
        <v>182</v>
      </c>
      <c r="C35" s="15">
        <v>37</v>
      </c>
      <c r="D35" s="18">
        <f t="shared" si="0"/>
        <v>1.1239368165249088E-2</v>
      </c>
    </row>
    <row r="36" spans="2:4" hidden="1" outlineLevel="1">
      <c r="B36" s="14" t="s">
        <v>170</v>
      </c>
      <c r="C36" s="15">
        <v>127</v>
      </c>
      <c r="D36" s="18">
        <f t="shared" si="0"/>
        <v>3.8578371810449576E-2</v>
      </c>
    </row>
    <row r="37" spans="2:4" hidden="1" outlineLevel="1">
      <c r="B37" s="14" t="s">
        <v>179</v>
      </c>
      <c r="C37" s="15">
        <v>116</v>
      </c>
      <c r="D37" s="18">
        <f t="shared" si="0"/>
        <v>3.5236938031591739E-2</v>
      </c>
    </row>
    <row r="38" spans="2:4" hidden="1" outlineLevel="1">
      <c r="B38" s="14" t="s">
        <v>183</v>
      </c>
      <c r="C38" s="15">
        <v>20</v>
      </c>
      <c r="D38" s="18">
        <f t="shared" si="0"/>
        <v>6.0753341433778859E-3</v>
      </c>
    </row>
    <row r="39" spans="2:4" hidden="1" outlineLevel="1">
      <c r="B39" s="14" t="s">
        <v>171</v>
      </c>
      <c r="C39" s="15">
        <v>163</v>
      </c>
      <c r="D39" s="18">
        <f t="shared" si="0"/>
        <v>4.9513973268529771E-2</v>
      </c>
    </row>
    <row r="40" spans="2:4" collapsed="1">
      <c r="B40" s="13" t="s">
        <v>4</v>
      </c>
      <c r="C40" s="16">
        <v>12</v>
      </c>
      <c r="D40" s="17">
        <f t="shared" si="0"/>
        <v>3.6452004860267314E-3</v>
      </c>
    </row>
    <row r="41" spans="2:4" hidden="1" outlineLevel="1">
      <c r="B41" s="14" t="s">
        <v>166</v>
      </c>
      <c r="C41" s="15">
        <v>12</v>
      </c>
      <c r="D41" s="18">
        <f t="shared" si="0"/>
        <v>3.6452004860267314E-3</v>
      </c>
    </row>
    <row r="42" spans="2:4" collapsed="1">
      <c r="B42" s="13" t="s">
        <v>5</v>
      </c>
      <c r="C42" s="16">
        <v>70</v>
      </c>
      <c r="D42" s="17">
        <f t="shared" si="0"/>
        <v>2.12636695018226E-2</v>
      </c>
    </row>
    <row r="43" spans="2:4" hidden="1" outlineLevel="1">
      <c r="B43" s="14" t="s">
        <v>165</v>
      </c>
      <c r="C43" s="15">
        <v>24</v>
      </c>
      <c r="D43" s="18">
        <f t="shared" si="0"/>
        <v>7.2904009720534627E-3</v>
      </c>
    </row>
    <row r="44" spans="2:4" hidden="1" outlineLevel="1">
      <c r="B44" s="14" t="s">
        <v>166</v>
      </c>
      <c r="C44" s="15">
        <v>16</v>
      </c>
      <c r="D44" s="18">
        <f t="shared" si="0"/>
        <v>4.8602673147023082E-3</v>
      </c>
    </row>
    <row r="45" spans="2:4" hidden="1" outlineLevel="1">
      <c r="B45" s="14" t="s">
        <v>167</v>
      </c>
      <c r="C45" s="15">
        <v>15</v>
      </c>
      <c r="D45" s="18">
        <f t="shared" si="0"/>
        <v>4.556500607533414E-3</v>
      </c>
    </row>
    <row r="46" spans="2:4" hidden="1" outlineLevel="1">
      <c r="B46" s="14" t="s">
        <v>168</v>
      </c>
      <c r="C46" s="15">
        <v>15</v>
      </c>
      <c r="D46" s="18">
        <f t="shared" si="0"/>
        <v>4.556500607533414E-3</v>
      </c>
    </row>
    <row r="47" spans="2:4" collapsed="1">
      <c r="B47" s="13" t="s">
        <v>6</v>
      </c>
      <c r="C47" s="16">
        <v>81</v>
      </c>
      <c r="D47" s="17">
        <f t="shared" si="0"/>
        <v>2.4605103280680437E-2</v>
      </c>
    </row>
    <row r="48" spans="2:4" hidden="1" outlineLevel="1">
      <c r="B48" s="14" t="s">
        <v>180</v>
      </c>
      <c r="C48" s="15">
        <v>12</v>
      </c>
      <c r="D48" s="18">
        <f t="shared" si="0"/>
        <v>3.6452004860267314E-3</v>
      </c>
    </row>
    <row r="49" spans="2:4" hidden="1" outlineLevel="1">
      <c r="B49" s="14" t="s">
        <v>166</v>
      </c>
      <c r="C49" s="15">
        <v>39</v>
      </c>
      <c r="D49" s="18">
        <f t="shared" si="0"/>
        <v>1.1846901579586877E-2</v>
      </c>
    </row>
    <row r="50" spans="2:4" hidden="1" outlineLevel="1">
      <c r="B50" s="14" t="s">
        <v>178</v>
      </c>
      <c r="C50" s="15">
        <v>9</v>
      </c>
      <c r="D50" s="18">
        <f t="shared" si="0"/>
        <v>2.7339003645200487E-3</v>
      </c>
    </row>
    <row r="51" spans="2:4" hidden="1" outlineLevel="1">
      <c r="B51" s="14" t="s">
        <v>181</v>
      </c>
      <c r="C51" s="15">
        <v>12</v>
      </c>
      <c r="D51" s="18">
        <f t="shared" si="0"/>
        <v>3.6452004860267314E-3</v>
      </c>
    </row>
    <row r="52" spans="2:4" hidden="1" outlineLevel="1">
      <c r="B52" s="14" t="s">
        <v>168</v>
      </c>
      <c r="C52" s="15">
        <v>9</v>
      </c>
      <c r="D52" s="18">
        <f t="shared" si="0"/>
        <v>2.7339003645200487E-3</v>
      </c>
    </row>
    <row r="53" spans="2:4" collapsed="1">
      <c r="B53" s="13" t="s">
        <v>7</v>
      </c>
      <c r="C53" s="16">
        <v>214</v>
      </c>
      <c r="D53" s="17">
        <f t="shared" si="0"/>
        <v>6.5006075334143376E-2</v>
      </c>
    </row>
    <row r="54" spans="2:4" hidden="1" outlineLevel="1">
      <c r="B54" s="14" t="s">
        <v>176</v>
      </c>
      <c r="C54" s="15">
        <v>28</v>
      </c>
      <c r="D54" s="18">
        <f t="shared" si="0"/>
        <v>8.5054678007290396E-3</v>
      </c>
    </row>
    <row r="55" spans="2:4" hidden="1" outlineLevel="1">
      <c r="B55" s="14" t="s">
        <v>166</v>
      </c>
      <c r="C55" s="15">
        <v>14</v>
      </c>
      <c r="D55" s="18">
        <f t="shared" si="0"/>
        <v>4.2527339003645198E-3</v>
      </c>
    </row>
    <row r="56" spans="2:4" hidden="1" outlineLevel="1">
      <c r="B56" s="14" t="s">
        <v>181</v>
      </c>
      <c r="C56" s="15">
        <v>20</v>
      </c>
      <c r="D56" s="18">
        <f t="shared" si="0"/>
        <v>6.0753341433778859E-3</v>
      </c>
    </row>
    <row r="57" spans="2:4" hidden="1" outlineLevel="1">
      <c r="B57" s="14" t="s">
        <v>168</v>
      </c>
      <c r="C57" s="15">
        <v>65</v>
      </c>
      <c r="D57" s="18">
        <f t="shared" si="0"/>
        <v>1.974483596597813E-2</v>
      </c>
    </row>
    <row r="58" spans="2:4" hidden="1" outlineLevel="1">
      <c r="B58" s="14" t="s">
        <v>169</v>
      </c>
      <c r="C58" s="15">
        <v>37</v>
      </c>
      <c r="D58" s="18">
        <f t="shared" si="0"/>
        <v>1.1239368165249088E-2</v>
      </c>
    </row>
    <row r="59" spans="2:4" hidden="1" outlineLevel="1">
      <c r="B59" s="14" t="s">
        <v>179</v>
      </c>
      <c r="C59" s="15">
        <v>33</v>
      </c>
      <c r="D59" s="18">
        <f t="shared" si="0"/>
        <v>1.0024301336573511E-2</v>
      </c>
    </row>
    <row r="60" spans="2:4" hidden="1" outlineLevel="1">
      <c r="B60" s="14" t="s">
        <v>171</v>
      </c>
      <c r="C60" s="15">
        <v>17</v>
      </c>
      <c r="D60" s="18">
        <f t="shared" si="0"/>
        <v>5.1640340218712033E-3</v>
      </c>
    </row>
    <row r="61" spans="2:4" collapsed="1">
      <c r="B61" s="13" t="s">
        <v>8</v>
      </c>
      <c r="C61" s="16">
        <v>62</v>
      </c>
      <c r="D61" s="17">
        <f t="shared" si="0"/>
        <v>1.8833535844471446E-2</v>
      </c>
    </row>
    <row r="62" spans="2:4" hidden="1" outlineLevel="1">
      <c r="B62" s="14" t="s">
        <v>176</v>
      </c>
      <c r="C62" s="15">
        <v>15</v>
      </c>
      <c r="D62" s="18">
        <f t="shared" si="0"/>
        <v>4.556500607533414E-3</v>
      </c>
    </row>
    <row r="63" spans="2:4" hidden="1" outlineLevel="1">
      <c r="B63" s="14" t="s">
        <v>166</v>
      </c>
      <c r="C63" s="15">
        <v>16</v>
      </c>
      <c r="D63" s="18">
        <f t="shared" si="0"/>
        <v>4.8602673147023082E-3</v>
      </c>
    </row>
    <row r="64" spans="2:4" hidden="1" outlineLevel="1">
      <c r="B64" s="14" t="s">
        <v>168</v>
      </c>
      <c r="C64" s="15">
        <v>15</v>
      </c>
      <c r="D64" s="18">
        <f t="shared" si="0"/>
        <v>4.556500607533414E-3</v>
      </c>
    </row>
    <row r="65" spans="2:4" hidden="1" outlineLevel="1">
      <c r="B65" s="14" t="s">
        <v>171</v>
      </c>
      <c r="C65" s="15">
        <v>16</v>
      </c>
      <c r="D65" s="18">
        <f t="shared" si="0"/>
        <v>4.8602673147023082E-3</v>
      </c>
    </row>
    <row r="66" spans="2:4" collapsed="1">
      <c r="B66" s="13" t="s">
        <v>9</v>
      </c>
      <c r="C66" s="16">
        <v>45</v>
      </c>
      <c r="D66" s="17">
        <f t="shared" si="0"/>
        <v>1.3669501822600244E-2</v>
      </c>
    </row>
    <row r="67" spans="2:4" hidden="1" outlineLevel="1">
      <c r="B67" s="14" t="s">
        <v>166</v>
      </c>
      <c r="C67" s="15">
        <v>16</v>
      </c>
      <c r="D67" s="18">
        <f t="shared" si="0"/>
        <v>4.8602673147023082E-3</v>
      </c>
    </row>
    <row r="68" spans="2:4" hidden="1" outlineLevel="1">
      <c r="B68" s="14" t="s">
        <v>169</v>
      </c>
      <c r="C68" s="15">
        <v>16</v>
      </c>
      <c r="D68" s="18">
        <f t="shared" si="0"/>
        <v>4.8602673147023082E-3</v>
      </c>
    </row>
    <row r="69" spans="2:4" hidden="1" outlineLevel="1">
      <c r="B69" s="14" t="s">
        <v>171</v>
      </c>
      <c r="C69" s="15">
        <v>13</v>
      </c>
      <c r="D69" s="18">
        <f t="shared" si="0"/>
        <v>3.9489671931956256E-3</v>
      </c>
    </row>
    <row r="70" spans="2:4" collapsed="1">
      <c r="B70" s="13" t="s">
        <v>10</v>
      </c>
      <c r="C70" s="16">
        <v>34</v>
      </c>
      <c r="D70" s="17">
        <f t="shared" si="0"/>
        <v>1.0328068043742407E-2</v>
      </c>
    </row>
    <row r="71" spans="2:4" hidden="1" outlineLevel="1">
      <c r="B71" s="14" t="s">
        <v>166</v>
      </c>
      <c r="C71" s="15">
        <v>16</v>
      </c>
      <c r="D71" s="18">
        <f t="shared" si="0"/>
        <v>4.8602673147023082E-3</v>
      </c>
    </row>
    <row r="72" spans="2:4" hidden="1" outlineLevel="1">
      <c r="B72" s="14" t="s">
        <v>178</v>
      </c>
      <c r="C72" s="15">
        <v>18</v>
      </c>
      <c r="D72" s="18">
        <f t="shared" si="0"/>
        <v>5.4678007290400975E-3</v>
      </c>
    </row>
    <row r="73" spans="2:4" collapsed="1">
      <c r="B73" s="13" t="s">
        <v>11</v>
      </c>
      <c r="C73" s="16">
        <v>160</v>
      </c>
      <c r="D73" s="17">
        <f t="shared" si="0"/>
        <v>4.8602673147023087E-2</v>
      </c>
    </row>
    <row r="74" spans="2:4" hidden="1" outlineLevel="1">
      <c r="B74" s="14" t="s">
        <v>165</v>
      </c>
      <c r="C74" s="15">
        <v>17</v>
      </c>
      <c r="D74" s="18">
        <f t="shared" si="0"/>
        <v>5.1640340218712033E-3</v>
      </c>
    </row>
    <row r="75" spans="2:4" hidden="1" outlineLevel="1">
      <c r="B75" s="14" t="s">
        <v>166</v>
      </c>
      <c r="C75" s="15">
        <v>22</v>
      </c>
      <c r="D75" s="18">
        <f t="shared" ref="D75:D138" si="1">C75/$C$139</f>
        <v>6.6828675577156743E-3</v>
      </c>
    </row>
    <row r="76" spans="2:4" hidden="1" outlineLevel="1">
      <c r="B76" s="14" t="s">
        <v>177</v>
      </c>
      <c r="C76" s="15">
        <v>19</v>
      </c>
      <c r="D76" s="18">
        <f t="shared" si="1"/>
        <v>5.7715674362089917E-3</v>
      </c>
    </row>
    <row r="77" spans="2:4" hidden="1" outlineLevel="1">
      <c r="B77" s="14" t="s">
        <v>168</v>
      </c>
      <c r="C77" s="15">
        <v>35</v>
      </c>
      <c r="D77" s="18">
        <f t="shared" si="1"/>
        <v>1.06318347509113E-2</v>
      </c>
    </row>
    <row r="78" spans="2:4" hidden="1" outlineLevel="1">
      <c r="B78" s="14" t="s">
        <v>182</v>
      </c>
      <c r="C78" s="15">
        <v>15</v>
      </c>
      <c r="D78" s="18">
        <f t="shared" si="1"/>
        <v>4.556500607533414E-3</v>
      </c>
    </row>
    <row r="79" spans="2:4" hidden="1" outlineLevel="1">
      <c r="B79" s="14" t="s">
        <v>170</v>
      </c>
      <c r="C79" s="15">
        <v>17</v>
      </c>
      <c r="D79" s="18">
        <f t="shared" si="1"/>
        <v>5.1640340218712033E-3</v>
      </c>
    </row>
    <row r="80" spans="2:4" hidden="1" outlineLevel="1">
      <c r="B80" s="14" t="s">
        <v>179</v>
      </c>
      <c r="C80" s="15">
        <v>19</v>
      </c>
      <c r="D80" s="18">
        <f t="shared" si="1"/>
        <v>5.7715674362089917E-3</v>
      </c>
    </row>
    <row r="81" spans="2:4" hidden="1" outlineLevel="1">
      <c r="B81" s="14" t="s">
        <v>171</v>
      </c>
      <c r="C81" s="15">
        <v>16</v>
      </c>
      <c r="D81" s="18">
        <f t="shared" si="1"/>
        <v>4.8602673147023082E-3</v>
      </c>
    </row>
    <row r="82" spans="2:4" collapsed="1">
      <c r="B82" s="13" t="s">
        <v>12</v>
      </c>
      <c r="C82" s="16">
        <v>29</v>
      </c>
      <c r="D82" s="17">
        <f t="shared" si="1"/>
        <v>8.8092345078979346E-3</v>
      </c>
    </row>
    <row r="83" spans="2:4" hidden="1" outlineLevel="1">
      <c r="B83" s="14" t="s">
        <v>166</v>
      </c>
      <c r="C83" s="15">
        <v>15</v>
      </c>
      <c r="D83" s="18">
        <f t="shared" si="1"/>
        <v>4.556500607533414E-3</v>
      </c>
    </row>
    <row r="84" spans="2:4" hidden="1" outlineLevel="1">
      <c r="B84" s="14" t="s">
        <v>168</v>
      </c>
      <c r="C84" s="15">
        <v>14</v>
      </c>
      <c r="D84" s="18">
        <f t="shared" si="1"/>
        <v>4.2527339003645198E-3</v>
      </c>
    </row>
    <row r="85" spans="2:4" collapsed="1">
      <c r="B85" s="13" t="s">
        <v>13</v>
      </c>
      <c r="C85" s="16">
        <v>32</v>
      </c>
      <c r="D85" s="17">
        <f t="shared" si="1"/>
        <v>9.7205346294046164E-3</v>
      </c>
    </row>
    <row r="86" spans="2:4" hidden="1" outlineLevel="1">
      <c r="B86" s="14" t="s">
        <v>166</v>
      </c>
      <c r="C86" s="15">
        <v>16</v>
      </c>
      <c r="D86" s="18">
        <f t="shared" si="1"/>
        <v>4.8602673147023082E-3</v>
      </c>
    </row>
    <row r="87" spans="2:4" hidden="1" outlineLevel="1">
      <c r="B87" s="14" t="s">
        <v>170</v>
      </c>
      <c r="C87" s="15">
        <v>16</v>
      </c>
      <c r="D87" s="18">
        <f t="shared" si="1"/>
        <v>4.8602673147023082E-3</v>
      </c>
    </row>
    <row r="88" spans="2:4" collapsed="1">
      <c r="B88" s="13" t="s">
        <v>172</v>
      </c>
      <c r="C88" s="16">
        <v>26</v>
      </c>
      <c r="D88" s="17">
        <f t="shared" si="1"/>
        <v>7.8979343863912511E-3</v>
      </c>
    </row>
    <row r="89" spans="2:4" hidden="1" outlineLevel="1">
      <c r="B89" s="14" t="s">
        <v>166</v>
      </c>
      <c r="C89" s="15">
        <v>13</v>
      </c>
      <c r="D89" s="18">
        <f t="shared" si="1"/>
        <v>3.9489671931956256E-3</v>
      </c>
    </row>
    <row r="90" spans="2:4" hidden="1" outlineLevel="1">
      <c r="B90" s="14" t="s">
        <v>168</v>
      </c>
      <c r="C90" s="15">
        <v>13</v>
      </c>
      <c r="D90" s="18">
        <f t="shared" si="1"/>
        <v>3.9489671931956256E-3</v>
      </c>
    </row>
    <row r="91" spans="2:4" collapsed="1">
      <c r="B91" s="13" t="s">
        <v>14</v>
      </c>
      <c r="C91" s="16">
        <v>49</v>
      </c>
      <c r="D91" s="17">
        <f t="shared" si="1"/>
        <v>1.4884568651275821E-2</v>
      </c>
    </row>
    <row r="92" spans="2:4" hidden="1" outlineLevel="1">
      <c r="B92" s="14" t="s">
        <v>165</v>
      </c>
      <c r="C92" s="15">
        <v>16</v>
      </c>
      <c r="D92" s="18">
        <f t="shared" si="1"/>
        <v>4.8602673147023082E-3</v>
      </c>
    </row>
    <row r="93" spans="2:4" hidden="1" outlineLevel="1">
      <c r="B93" s="14" t="s">
        <v>169</v>
      </c>
      <c r="C93" s="15">
        <v>17</v>
      </c>
      <c r="D93" s="18">
        <f t="shared" si="1"/>
        <v>5.1640340218712033E-3</v>
      </c>
    </row>
    <row r="94" spans="2:4" hidden="1" outlineLevel="1">
      <c r="B94" s="14" t="s">
        <v>179</v>
      </c>
      <c r="C94" s="15">
        <v>16</v>
      </c>
      <c r="D94" s="18">
        <f t="shared" si="1"/>
        <v>4.8602673147023082E-3</v>
      </c>
    </row>
    <row r="95" spans="2:4" collapsed="1">
      <c r="B95" s="13" t="s">
        <v>15</v>
      </c>
      <c r="C95" s="16">
        <v>34</v>
      </c>
      <c r="D95" s="17">
        <f t="shared" si="1"/>
        <v>1.0328068043742407E-2</v>
      </c>
    </row>
    <row r="96" spans="2:4" hidden="1" outlineLevel="1">
      <c r="B96" s="14" t="s">
        <v>166</v>
      </c>
      <c r="C96" s="15">
        <v>17</v>
      </c>
      <c r="D96" s="18">
        <f t="shared" si="1"/>
        <v>5.1640340218712033E-3</v>
      </c>
    </row>
    <row r="97" spans="2:4" hidden="1" outlineLevel="1">
      <c r="B97" s="14" t="s">
        <v>171</v>
      </c>
      <c r="C97" s="15">
        <v>17</v>
      </c>
      <c r="D97" s="18">
        <f t="shared" si="1"/>
        <v>5.1640340218712033E-3</v>
      </c>
    </row>
    <row r="98" spans="2:4" collapsed="1">
      <c r="B98" s="13" t="s">
        <v>16</v>
      </c>
      <c r="C98" s="16">
        <v>44</v>
      </c>
      <c r="D98" s="17">
        <f t="shared" si="1"/>
        <v>1.3365735115431349E-2</v>
      </c>
    </row>
    <row r="99" spans="2:4" hidden="1" outlineLevel="1">
      <c r="B99" s="14" t="s">
        <v>165</v>
      </c>
      <c r="C99" s="15">
        <v>13</v>
      </c>
      <c r="D99" s="18">
        <f t="shared" si="1"/>
        <v>3.9489671931956256E-3</v>
      </c>
    </row>
    <row r="100" spans="2:4" hidden="1" outlineLevel="1">
      <c r="B100" s="14" t="s">
        <v>166</v>
      </c>
      <c r="C100" s="15">
        <v>17</v>
      </c>
      <c r="D100" s="18">
        <f t="shared" si="1"/>
        <v>5.1640340218712033E-3</v>
      </c>
    </row>
    <row r="101" spans="2:4" hidden="1" outlineLevel="1">
      <c r="B101" s="14" t="s">
        <v>179</v>
      </c>
      <c r="C101" s="15">
        <v>14</v>
      </c>
      <c r="D101" s="18">
        <f t="shared" si="1"/>
        <v>4.2527339003645198E-3</v>
      </c>
    </row>
    <row r="102" spans="2:4" collapsed="1">
      <c r="B102" s="13" t="s">
        <v>17</v>
      </c>
      <c r="C102" s="16">
        <v>94</v>
      </c>
      <c r="D102" s="17">
        <f t="shared" si="1"/>
        <v>2.8554070473876064E-2</v>
      </c>
    </row>
    <row r="103" spans="2:4" hidden="1" outlineLevel="1">
      <c r="B103" s="14" t="s">
        <v>165</v>
      </c>
      <c r="C103" s="15">
        <v>17</v>
      </c>
      <c r="D103" s="18">
        <f t="shared" si="1"/>
        <v>5.1640340218712033E-3</v>
      </c>
    </row>
    <row r="104" spans="2:4" hidden="1" outlineLevel="1">
      <c r="B104" s="14" t="s">
        <v>176</v>
      </c>
      <c r="C104" s="15">
        <v>14</v>
      </c>
      <c r="D104" s="18">
        <f t="shared" si="1"/>
        <v>4.2527339003645198E-3</v>
      </c>
    </row>
    <row r="105" spans="2:4" hidden="1" outlineLevel="1">
      <c r="B105" s="14" t="s">
        <v>166</v>
      </c>
      <c r="C105" s="15">
        <v>16</v>
      </c>
      <c r="D105" s="18">
        <f t="shared" si="1"/>
        <v>4.8602673147023082E-3</v>
      </c>
    </row>
    <row r="106" spans="2:4" hidden="1" outlineLevel="1">
      <c r="B106" s="14" t="s">
        <v>178</v>
      </c>
      <c r="C106" s="15">
        <v>15</v>
      </c>
      <c r="D106" s="18">
        <f t="shared" si="1"/>
        <v>4.556500607533414E-3</v>
      </c>
    </row>
    <row r="107" spans="2:4" hidden="1" outlineLevel="1">
      <c r="B107" s="14" t="s">
        <v>170</v>
      </c>
      <c r="C107" s="15">
        <v>17</v>
      </c>
      <c r="D107" s="18">
        <f t="shared" si="1"/>
        <v>5.1640340218712033E-3</v>
      </c>
    </row>
    <row r="108" spans="2:4" hidden="1" outlineLevel="1">
      <c r="B108" s="14" t="s">
        <v>171</v>
      </c>
      <c r="C108" s="15">
        <v>15</v>
      </c>
      <c r="D108" s="18">
        <f t="shared" si="1"/>
        <v>4.556500607533414E-3</v>
      </c>
    </row>
    <row r="109" spans="2:4" collapsed="1">
      <c r="B109" s="13" t="s">
        <v>18</v>
      </c>
      <c r="C109" s="16">
        <v>54</v>
      </c>
      <c r="D109" s="17">
        <f t="shared" si="1"/>
        <v>1.6403402187120292E-2</v>
      </c>
    </row>
    <row r="110" spans="2:4" hidden="1" outlineLevel="1">
      <c r="B110" s="14" t="s">
        <v>176</v>
      </c>
      <c r="C110" s="15">
        <v>19</v>
      </c>
      <c r="D110" s="18">
        <f t="shared" si="1"/>
        <v>5.7715674362089917E-3</v>
      </c>
    </row>
    <row r="111" spans="2:4" hidden="1" outlineLevel="1">
      <c r="B111" s="14" t="s">
        <v>166</v>
      </c>
      <c r="C111" s="15">
        <v>17</v>
      </c>
      <c r="D111" s="18">
        <f t="shared" si="1"/>
        <v>5.1640340218712033E-3</v>
      </c>
    </row>
    <row r="112" spans="2:4" hidden="1" outlineLevel="1">
      <c r="B112" s="14" t="s">
        <v>170</v>
      </c>
      <c r="C112" s="15">
        <v>18</v>
      </c>
      <c r="D112" s="18">
        <f t="shared" si="1"/>
        <v>5.4678007290400975E-3</v>
      </c>
    </row>
    <row r="113" spans="2:4" collapsed="1">
      <c r="B113" s="13" t="s">
        <v>19</v>
      </c>
      <c r="C113" s="16">
        <v>103</v>
      </c>
      <c r="D113" s="17">
        <f t="shared" si="1"/>
        <v>3.1287970838396115E-2</v>
      </c>
    </row>
    <row r="114" spans="2:4" hidden="1" outlineLevel="1">
      <c r="B114" s="14" t="s">
        <v>176</v>
      </c>
      <c r="C114" s="15">
        <v>11</v>
      </c>
      <c r="D114" s="18">
        <f t="shared" si="1"/>
        <v>3.3414337788578372E-3</v>
      </c>
    </row>
    <row r="115" spans="2:4" hidden="1" outlineLevel="1">
      <c r="B115" s="14" t="s">
        <v>166</v>
      </c>
      <c r="C115" s="15">
        <v>29</v>
      </c>
      <c r="D115" s="18">
        <f t="shared" si="1"/>
        <v>8.8092345078979346E-3</v>
      </c>
    </row>
    <row r="116" spans="2:4" hidden="1" outlineLevel="1">
      <c r="B116" s="14" t="s">
        <v>178</v>
      </c>
      <c r="C116" s="15">
        <v>16</v>
      </c>
      <c r="D116" s="18">
        <f t="shared" si="1"/>
        <v>4.8602673147023082E-3</v>
      </c>
    </row>
    <row r="117" spans="2:4" hidden="1" outlineLevel="1">
      <c r="B117" s="14" t="s">
        <v>181</v>
      </c>
      <c r="C117" s="15">
        <v>10</v>
      </c>
      <c r="D117" s="18">
        <f t="shared" si="1"/>
        <v>3.0376670716889429E-3</v>
      </c>
    </row>
    <row r="118" spans="2:4" hidden="1" outlineLevel="1">
      <c r="B118" s="14" t="s">
        <v>168</v>
      </c>
      <c r="C118" s="15">
        <v>37</v>
      </c>
      <c r="D118" s="18">
        <f t="shared" si="1"/>
        <v>1.1239368165249088E-2</v>
      </c>
    </row>
    <row r="119" spans="2:4" collapsed="1">
      <c r="B119" s="13" t="s">
        <v>20</v>
      </c>
      <c r="C119" s="16">
        <v>32</v>
      </c>
      <c r="D119" s="18">
        <f t="shared" si="1"/>
        <v>9.7205346294046164E-3</v>
      </c>
    </row>
    <row r="120" spans="2:4" hidden="1" outlineLevel="1">
      <c r="B120" s="14" t="s">
        <v>166</v>
      </c>
      <c r="C120" s="15">
        <v>15</v>
      </c>
      <c r="D120" s="18">
        <f t="shared" si="1"/>
        <v>4.556500607533414E-3</v>
      </c>
    </row>
    <row r="121" spans="2:4" hidden="1" outlineLevel="1">
      <c r="B121" s="14" t="s">
        <v>167</v>
      </c>
      <c r="C121" s="15">
        <v>17</v>
      </c>
      <c r="D121" s="18">
        <f t="shared" si="1"/>
        <v>5.1640340218712033E-3</v>
      </c>
    </row>
    <row r="122" spans="2:4" collapsed="1">
      <c r="B122" s="13" t="s">
        <v>21</v>
      </c>
      <c r="C122" s="16">
        <v>44</v>
      </c>
      <c r="D122" s="17">
        <f t="shared" si="1"/>
        <v>1.3365735115431349E-2</v>
      </c>
    </row>
    <row r="123" spans="2:4" hidden="1" outlineLevel="1">
      <c r="B123" s="14" t="s">
        <v>178</v>
      </c>
      <c r="C123" s="15">
        <v>13</v>
      </c>
      <c r="D123" s="18">
        <f t="shared" si="1"/>
        <v>3.9489671931956256E-3</v>
      </c>
    </row>
    <row r="124" spans="2:4" hidden="1" outlineLevel="1">
      <c r="B124" s="14" t="s">
        <v>182</v>
      </c>
      <c r="C124" s="15">
        <v>16</v>
      </c>
      <c r="D124" s="18">
        <f t="shared" si="1"/>
        <v>4.8602673147023082E-3</v>
      </c>
    </row>
    <row r="125" spans="2:4" hidden="1" outlineLevel="1">
      <c r="B125" s="14" t="s">
        <v>170</v>
      </c>
      <c r="C125" s="15">
        <v>15</v>
      </c>
      <c r="D125" s="18">
        <f t="shared" si="1"/>
        <v>4.556500607533414E-3</v>
      </c>
    </row>
    <row r="126" spans="2:4" collapsed="1">
      <c r="B126" s="13" t="s">
        <v>22</v>
      </c>
      <c r="C126" s="16">
        <v>78</v>
      </c>
      <c r="D126" s="17">
        <f t="shared" si="1"/>
        <v>2.3693803159173753E-2</v>
      </c>
    </row>
    <row r="127" spans="2:4" hidden="1" outlineLevel="1">
      <c r="B127" s="14" t="s">
        <v>166</v>
      </c>
      <c r="C127" s="15">
        <v>18</v>
      </c>
      <c r="D127" s="18">
        <f t="shared" si="1"/>
        <v>5.4678007290400975E-3</v>
      </c>
    </row>
    <row r="128" spans="2:4" hidden="1" outlineLevel="1">
      <c r="B128" s="14" t="s">
        <v>177</v>
      </c>
      <c r="C128" s="15">
        <v>17</v>
      </c>
      <c r="D128" s="18">
        <f t="shared" si="1"/>
        <v>5.1640340218712033E-3</v>
      </c>
    </row>
    <row r="129" spans="2:10" hidden="1" outlineLevel="1">
      <c r="B129" s="14" t="s">
        <v>169</v>
      </c>
      <c r="C129" s="15">
        <v>15</v>
      </c>
      <c r="D129" s="18">
        <f t="shared" si="1"/>
        <v>4.556500607533414E-3</v>
      </c>
    </row>
    <row r="130" spans="2:10" hidden="1" outlineLevel="1">
      <c r="B130" s="14" t="s">
        <v>170</v>
      </c>
      <c r="C130" s="15">
        <v>11</v>
      </c>
      <c r="D130" s="18">
        <f t="shared" si="1"/>
        <v>3.3414337788578372E-3</v>
      </c>
    </row>
    <row r="131" spans="2:10" hidden="1" outlineLevel="1">
      <c r="B131" s="14" t="s">
        <v>171</v>
      </c>
      <c r="C131" s="15">
        <v>17</v>
      </c>
      <c r="D131" s="18">
        <f t="shared" si="1"/>
        <v>5.1640340218712033E-3</v>
      </c>
    </row>
    <row r="132" spans="2:10" collapsed="1">
      <c r="B132" s="13" t="s">
        <v>23</v>
      </c>
      <c r="C132" s="16">
        <v>100</v>
      </c>
      <c r="D132" s="17">
        <f t="shared" si="1"/>
        <v>3.0376670716889428E-2</v>
      </c>
    </row>
    <row r="133" spans="2:10" hidden="1" outlineLevel="1">
      <c r="B133" s="14" t="s">
        <v>165</v>
      </c>
      <c r="C133" s="15">
        <v>16</v>
      </c>
      <c r="D133" s="18">
        <f t="shared" si="1"/>
        <v>4.8602673147023082E-3</v>
      </c>
    </row>
    <row r="134" spans="2:10" hidden="1" outlineLevel="1">
      <c r="B134" s="14" t="s">
        <v>166</v>
      </c>
      <c r="C134" s="15">
        <v>29</v>
      </c>
      <c r="D134" s="18">
        <f t="shared" si="1"/>
        <v>8.8092345078979346E-3</v>
      </c>
    </row>
    <row r="135" spans="2:10" hidden="1" outlineLevel="1">
      <c r="B135" s="14" t="s">
        <v>177</v>
      </c>
      <c r="C135" s="15">
        <v>15</v>
      </c>
      <c r="D135" s="18">
        <f t="shared" si="1"/>
        <v>4.556500607533414E-3</v>
      </c>
    </row>
    <row r="136" spans="2:10" hidden="1" outlineLevel="1">
      <c r="B136" s="14" t="s">
        <v>169</v>
      </c>
      <c r="C136" s="15">
        <v>12</v>
      </c>
      <c r="D136" s="18">
        <f t="shared" si="1"/>
        <v>3.6452004860267314E-3</v>
      </c>
    </row>
    <row r="137" spans="2:10" hidden="1" outlineLevel="1">
      <c r="B137" s="14" t="s">
        <v>170</v>
      </c>
      <c r="C137" s="15">
        <v>13</v>
      </c>
      <c r="D137" s="18">
        <f t="shared" si="1"/>
        <v>3.9489671931956256E-3</v>
      </c>
    </row>
    <row r="138" spans="2:10" hidden="1" outlineLevel="1">
      <c r="B138" s="14" t="s">
        <v>179</v>
      </c>
      <c r="C138" s="15">
        <v>15</v>
      </c>
      <c r="D138" s="18">
        <f t="shared" si="1"/>
        <v>4.556500607533414E-3</v>
      </c>
    </row>
    <row r="139" spans="2:10" collapsed="1">
      <c r="B139" s="57" t="s">
        <v>187</v>
      </c>
      <c r="C139" s="58">
        <v>3292</v>
      </c>
      <c r="D139" s="60">
        <f t="shared" ref="D139" si="2">C139/$C$139</f>
        <v>1</v>
      </c>
      <c r="E139" s="6"/>
      <c r="F139" s="6"/>
      <c r="G139" s="6"/>
      <c r="H139" s="6"/>
      <c r="I139" s="6"/>
      <c r="J139" s="6"/>
    </row>
    <row r="140" spans="2:10">
      <c r="B140" s="11" t="s">
        <v>227</v>
      </c>
    </row>
  </sheetData>
  <hyperlinks>
    <hyperlink ref="M3" location="'Índex '!A1" display="Tornar a l'índex"/>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3:P39"/>
  <sheetViews>
    <sheetView workbookViewId="0">
      <selection activeCell="F16" sqref="F16"/>
    </sheetView>
  </sheetViews>
  <sheetFormatPr defaultColWidth="9.140625" defaultRowHeight="15"/>
  <cols>
    <col min="1" max="1" width="1.42578125" style="1" customWidth="1"/>
    <col min="2" max="2" width="14.7109375" style="1" bestFit="1" customWidth="1"/>
    <col min="3" max="6" width="12.7109375" style="1" customWidth="1"/>
    <col min="7" max="16384" width="9.140625" style="1"/>
  </cols>
  <sheetData>
    <row r="3" spans="2:16">
      <c r="O3" s="51" t="s">
        <v>26</v>
      </c>
    </row>
    <row r="5" spans="2:16">
      <c r="C5" s="2"/>
    </row>
    <row r="6" spans="2:16">
      <c r="C6" s="2"/>
    </row>
    <row r="7" spans="2:16" ht="18.75">
      <c r="B7" s="7" t="s">
        <v>246</v>
      </c>
      <c r="C7" s="6"/>
      <c r="D7" s="6"/>
      <c r="E7" s="6"/>
      <c r="F7" s="6"/>
      <c r="G7" s="6"/>
      <c r="H7" s="6"/>
      <c r="I7" s="6"/>
      <c r="J7" s="6"/>
      <c r="K7" s="6"/>
      <c r="L7" s="6"/>
      <c r="M7" s="6"/>
      <c r="N7" s="6"/>
      <c r="O7" s="6"/>
    </row>
    <row r="8" spans="2:16" ht="28.5" customHeight="1">
      <c r="B8" s="29" t="s">
        <v>234</v>
      </c>
      <c r="C8" s="29" t="s">
        <v>188</v>
      </c>
      <c r="D8" s="29" t="s">
        <v>193</v>
      </c>
      <c r="E8" s="29" t="s">
        <v>189</v>
      </c>
      <c r="F8" s="29" t="s">
        <v>175</v>
      </c>
      <c r="G8" s="29"/>
      <c r="H8" s="29"/>
      <c r="I8" s="29"/>
      <c r="J8" s="29"/>
      <c r="K8" s="29"/>
      <c r="L8" s="29"/>
      <c r="M8" s="29"/>
      <c r="N8" s="29"/>
      <c r="O8" s="29"/>
      <c r="P8" s="29"/>
    </row>
    <row r="9" spans="2:16" ht="28.5" customHeight="1">
      <c r="B9" s="8" t="s">
        <v>27</v>
      </c>
      <c r="C9" s="9">
        <v>1340</v>
      </c>
      <c r="D9" s="9">
        <v>245</v>
      </c>
      <c r="E9" s="9">
        <v>6</v>
      </c>
      <c r="F9" s="9">
        <v>1591</v>
      </c>
      <c r="G9" s="29"/>
      <c r="H9" s="29"/>
      <c r="I9" s="29"/>
      <c r="J9" s="29"/>
      <c r="K9" s="29"/>
      <c r="L9" s="29"/>
      <c r="M9" s="29"/>
      <c r="N9" s="29"/>
      <c r="O9" s="29"/>
      <c r="P9" s="29"/>
    </row>
    <row r="10" spans="2:16" ht="28.5" customHeight="1">
      <c r="B10" s="69" t="s">
        <v>191</v>
      </c>
      <c r="C10" s="15">
        <v>1596</v>
      </c>
      <c r="D10" s="15">
        <v>105</v>
      </c>
      <c r="E10" s="15">
        <v>0</v>
      </c>
      <c r="F10" s="15">
        <v>1701</v>
      </c>
      <c r="G10" s="29"/>
      <c r="H10" s="29"/>
      <c r="I10" s="29"/>
      <c r="J10" s="29"/>
      <c r="K10" s="29"/>
      <c r="L10" s="29"/>
      <c r="M10" s="29"/>
      <c r="N10" s="29"/>
      <c r="O10" s="29"/>
      <c r="P10" s="29"/>
    </row>
    <row r="11" spans="2:16" ht="28.5" customHeight="1">
      <c r="B11" s="63" t="s">
        <v>187</v>
      </c>
      <c r="C11" s="68">
        <v>2936</v>
      </c>
      <c r="D11" s="68">
        <v>350</v>
      </c>
      <c r="E11" s="68">
        <v>6</v>
      </c>
      <c r="F11" s="68">
        <v>3292</v>
      </c>
      <c r="G11" s="29"/>
      <c r="H11" s="29"/>
      <c r="I11" s="29"/>
      <c r="J11" s="29"/>
      <c r="K11" s="29"/>
      <c r="L11" s="29"/>
      <c r="M11" s="29"/>
      <c r="N11" s="29"/>
      <c r="O11" s="29"/>
      <c r="P11" s="29"/>
    </row>
    <row r="12" spans="2:16" ht="28.5" customHeight="1">
      <c r="B12" s="30" t="s">
        <v>232</v>
      </c>
      <c r="C12" s="56"/>
      <c r="D12" s="56"/>
      <c r="E12" s="56"/>
      <c r="F12" s="56"/>
      <c r="G12" s="29"/>
      <c r="H12" s="29"/>
      <c r="I12" s="29"/>
      <c r="J12" s="29"/>
      <c r="K12" s="29"/>
      <c r="L12" s="29"/>
      <c r="M12" s="29"/>
      <c r="N12" s="29"/>
      <c r="O12" s="29"/>
      <c r="P12" s="29"/>
    </row>
    <row r="13" spans="2:16" ht="28.5" customHeight="1">
      <c r="B13" s="8" t="s">
        <v>27</v>
      </c>
      <c r="C13" s="64">
        <f>C9/F9</f>
        <v>0.84223758642363289</v>
      </c>
      <c r="D13" s="64">
        <f>D9/F9</f>
        <v>0.15399120050282841</v>
      </c>
      <c r="E13" s="64">
        <f>E9/F9</f>
        <v>3.771213073538655E-3</v>
      </c>
      <c r="F13" s="64">
        <v>1</v>
      </c>
      <c r="G13" s="66"/>
      <c r="H13" s="29"/>
      <c r="I13" s="29"/>
      <c r="J13" s="29"/>
      <c r="K13" s="29"/>
      <c r="L13" s="29"/>
      <c r="M13" s="29"/>
      <c r="N13" s="29"/>
      <c r="O13" s="29"/>
      <c r="P13" s="29"/>
    </row>
    <row r="14" spans="2:16" ht="28.5" customHeight="1">
      <c r="B14" s="69" t="s">
        <v>191</v>
      </c>
      <c r="C14" s="64">
        <f t="shared" ref="C14:C15" si="0">C10/F10</f>
        <v>0.93827160493827155</v>
      </c>
      <c r="D14" s="64">
        <f t="shared" ref="D14:D15" si="1">D10/F10</f>
        <v>6.1728395061728392E-2</v>
      </c>
      <c r="E14" s="64">
        <f t="shared" ref="E14:E15" si="2">E10/F10</f>
        <v>0</v>
      </c>
      <c r="F14" s="64">
        <v>1</v>
      </c>
      <c r="G14" s="66"/>
      <c r="H14" s="29"/>
      <c r="I14" s="29"/>
      <c r="J14" s="29"/>
      <c r="K14" s="29"/>
      <c r="L14" s="29"/>
      <c r="M14" s="29"/>
      <c r="N14" s="29"/>
      <c r="O14" s="29"/>
      <c r="P14" s="29"/>
    </row>
    <row r="15" spans="2:16" ht="28.5" customHeight="1">
      <c r="B15" s="63" t="s">
        <v>187</v>
      </c>
      <c r="C15" s="65">
        <f t="shared" si="0"/>
        <v>0.89185905224787365</v>
      </c>
      <c r="D15" s="65">
        <f t="shared" si="1"/>
        <v>0.106318347509113</v>
      </c>
      <c r="E15" s="65">
        <f t="shared" si="2"/>
        <v>1.8226002430133657E-3</v>
      </c>
      <c r="F15" s="72">
        <v>1</v>
      </c>
      <c r="G15" s="67"/>
      <c r="H15" s="6"/>
      <c r="I15" s="6"/>
      <c r="J15" s="6"/>
      <c r="K15" s="73" t="s">
        <v>4</v>
      </c>
      <c r="L15" s="74">
        <v>1</v>
      </c>
      <c r="M15" s="74">
        <v>0</v>
      </c>
      <c r="N15" s="74">
        <v>0</v>
      </c>
      <c r="O15" s="6"/>
    </row>
    <row r="16" spans="2:16" ht="18.75" customHeight="1">
      <c r="B16" s="8" t="s">
        <v>233</v>
      </c>
      <c r="C16" s="9"/>
      <c r="D16" s="9"/>
      <c r="E16" s="9"/>
      <c r="F16" s="9"/>
      <c r="K16" s="20" t="s">
        <v>8</v>
      </c>
      <c r="L16" s="21">
        <v>1</v>
      </c>
      <c r="M16" s="21">
        <v>0</v>
      </c>
      <c r="N16" s="21">
        <v>0</v>
      </c>
    </row>
    <row r="17" spans="1:15">
      <c r="A17" s="8"/>
      <c r="B17" s="9"/>
      <c r="C17" s="9"/>
      <c r="D17" s="9"/>
      <c r="E17" s="9"/>
      <c r="K17" s="20" t="s">
        <v>9</v>
      </c>
      <c r="L17" s="21">
        <v>1</v>
      </c>
      <c r="M17" s="21">
        <v>0</v>
      </c>
      <c r="N17" s="21">
        <v>0</v>
      </c>
    </row>
    <row r="18" spans="1:15" ht="23.25" customHeight="1">
      <c r="B18" s="53" t="s">
        <v>225</v>
      </c>
      <c r="C18" s="54"/>
      <c r="D18" s="54"/>
      <c r="E18" s="54"/>
      <c r="F18" s="54"/>
      <c r="G18" s="54"/>
      <c r="H18" s="54"/>
      <c r="I18" s="54"/>
      <c r="J18" s="54"/>
      <c r="K18" s="54"/>
      <c r="L18" s="54"/>
      <c r="M18" s="54"/>
      <c r="N18" s="22"/>
      <c r="O18" s="23"/>
    </row>
    <row r="19" spans="1:15" ht="62.25" customHeight="1">
      <c r="B19" s="109" t="s">
        <v>235</v>
      </c>
      <c r="C19" s="110"/>
      <c r="D19" s="110"/>
      <c r="E19" s="110"/>
      <c r="F19" s="110"/>
      <c r="G19" s="110"/>
      <c r="H19" s="110"/>
      <c r="I19" s="110"/>
      <c r="J19" s="110"/>
      <c r="K19" s="110"/>
      <c r="L19" s="110"/>
      <c r="M19" s="110"/>
      <c r="N19" s="110"/>
      <c r="O19" s="111"/>
    </row>
    <row r="20" spans="1:15">
      <c r="A20" s="8"/>
      <c r="B20" s="9"/>
      <c r="C20" s="9"/>
      <c r="D20" s="9"/>
      <c r="E20" s="9"/>
      <c r="K20" s="20" t="s">
        <v>20</v>
      </c>
      <c r="L20" s="21">
        <v>1</v>
      </c>
      <c r="M20" s="21">
        <v>0</v>
      </c>
      <c r="N20" s="21">
        <v>0</v>
      </c>
    </row>
    <row r="21" spans="1:15">
      <c r="A21" s="8"/>
      <c r="B21" s="9"/>
      <c r="C21" s="9"/>
      <c r="D21" s="9"/>
      <c r="E21" s="9"/>
      <c r="K21" s="20" t="s">
        <v>23</v>
      </c>
      <c r="L21" s="21">
        <v>0.99</v>
      </c>
      <c r="M21" s="21">
        <v>0.01</v>
      </c>
      <c r="N21" s="21">
        <v>0</v>
      </c>
    </row>
    <row r="22" spans="1:15">
      <c r="A22" s="8"/>
      <c r="B22" s="9"/>
      <c r="C22" s="9"/>
      <c r="D22" s="9"/>
      <c r="E22" s="9"/>
      <c r="K22" s="20" t="s">
        <v>22</v>
      </c>
      <c r="L22" s="21">
        <v>0.98717948717948723</v>
      </c>
      <c r="M22" s="21">
        <v>1.282051282051282E-2</v>
      </c>
      <c r="N22" s="21">
        <v>0</v>
      </c>
    </row>
    <row r="23" spans="1:15">
      <c r="A23" s="8"/>
      <c r="B23" s="9"/>
      <c r="C23" s="9"/>
      <c r="D23" s="9"/>
      <c r="E23" s="9"/>
      <c r="K23" s="20" t="s">
        <v>5</v>
      </c>
      <c r="L23" s="21">
        <v>0.98571428571428577</v>
      </c>
      <c r="M23" s="21">
        <v>1.4285714285714285E-2</v>
      </c>
      <c r="N23" s="21">
        <v>0</v>
      </c>
    </row>
    <row r="24" spans="1:15">
      <c r="A24" s="8"/>
      <c r="B24" s="9"/>
      <c r="C24" s="9"/>
      <c r="D24" s="9"/>
      <c r="E24" s="9"/>
      <c r="K24" s="20" t="s">
        <v>10</v>
      </c>
      <c r="L24" s="21">
        <v>0.97058823529411764</v>
      </c>
      <c r="M24" s="21">
        <v>2.9411764705882353E-2</v>
      </c>
      <c r="N24" s="21">
        <v>0</v>
      </c>
    </row>
    <row r="25" spans="1:15">
      <c r="A25" s="8"/>
      <c r="B25" s="9"/>
      <c r="C25" s="9"/>
      <c r="D25" s="9"/>
      <c r="E25" s="9"/>
      <c r="K25" s="20" t="s">
        <v>15</v>
      </c>
      <c r="L25" s="21">
        <v>0.97058823529411764</v>
      </c>
      <c r="M25" s="21">
        <v>2.9411764705882353E-2</v>
      </c>
      <c r="N25" s="21">
        <v>0</v>
      </c>
    </row>
    <row r="26" spans="1:15">
      <c r="A26" s="8"/>
      <c r="B26" s="9"/>
      <c r="C26" s="9"/>
      <c r="D26" s="9"/>
      <c r="E26" s="9"/>
      <c r="K26" s="20" t="s">
        <v>13</v>
      </c>
      <c r="L26" s="21">
        <v>0.96875</v>
      </c>
      <c r="M26" s="21">
        <v>3.125E-2</v>
      </c>
      <c r="N26" s="21">
        <v>0</v>
      </c>
    </row>
    <row r="27" spans="1:15">
      <c r="A27" s="8"/>
      <c r="B27" s="9"/>
      <c r="C27" s="9"/>
      <c r="D27" s="9"/>
      <c r="E27" s="9"/>
      <c r="K27" s="20" t="s">
        <v>14</v>
      </c>
      <c r="L27" s="21">
        <v>0.95918367346938771</v>
      </c>
      <c r="M27" s="21">
        <v>4.0816326530612242E-2</v>
      </c>
      <c r="N27" s="21">
        <v>0</v>
      </c>
    </row>
    <row r="28" spans="1:15">
      <c r="A28" s="8"/>
      <c r="B28" s="9"/>
      <c r="C28" s="9"/>
      <c r="D28" s="9"/>
      <c r="E28" s="9"/>
      <c r="K28" s="20" t="s">
        <v>17</v>
      </c>
      <c r="L28" s="21">
        <v>0.95744680851063835</v>
      </c>
      <c r="M28" s="21">
        <v>4.2553191489361701E-2</v>
      </c>
      <c r="N28" s="21">
        <v>0</v>
      </c>
    </row>
    <row r="29" spans="1:15">
      <c r="A29" s="8"/>
      <c r="B29" s="9"/>
      <c r="C29" s="9"/>
      <c r="D29" s="9"/>
      <c r="E29" s="9"/>
      <c r="K29" s="20" t="s">
        <v>1</v>
      </c>
      <c r="L29" s="21">
        <v>0.94871794871794868</v>
      </c>
      <c r="M29" s="21">
        <v>5.128205128205128E-2</v>
      </c>
      <c r="N29" s="21">
        <v>0</v>
      </c>
    </row>
    <row r="30" spans="1:15">
      <c r="A30" s="8"/>
      <c r="B30" s="9"/>
      <c r="C30" s="9"/>
      <c r="D30" s="9"/>
      <c r="E30" s="9"/>
      <c r="K30" s="20" t="s">
        <v>7</v>
      </c>
      <c r="L30" s="21">
        <v>0.93457943925233644</v>
      </c>
      <c r="M30" s="21">
        <v>6.5420560747663545E-2</v>
      </c>
      <c r="N30" s="21">
        <v>0</v>
      </c>
    </row>
    <row r="31" spans="1:15">
      <c r="A31" s="8"/>
      <c r="B31" s="9"/>
      <c r="C31" s="9"/>
      <c r="D31" s="9"/>
      <c r="E31" s="9"/>
      <c r="K31" s="20" t="s">
        <v>21</v>
      </c>
      <c r="L31" s="21">
        <v>0.93181818181818177</v>
      </c>
      <c r="M31" s="21">
        <v>6.8181818181818177E-2</v>
      </c>
      <c r="N31" s="21">
        <v>0</v>
      </c>
    </row>
    <row r="32" spans="1:15">
      <c r="A32" s="8"/>
      <c r="B32" s="9"/>
      <c r="C32" s="9"/>
      <c r="D32" s="9"/>
      <c r="E32" s="9"/>
      <c r="K32" s="20" t="s">
        <v>11</v>
      </c>
      <c r="L32" s="21">
        <v>0.91249999999999998</v>
      </c>
      <c r="M32" s="21">
        <v>8.7499999999999994E-2</v>
      </c>
      <c r="N32" s="21">
        <v>0</v>
      </c>
    </row>
    <row r="33" spans="1:16">
      <c r="A33" s="8"/>
      <c r="B33" s="9"/>
      <c r="C33" s="9"/>
      <c r="D33" s="9"/>
      <c r="E33" s="9"/>
      <c r="K33" s="20" t="s">
        <v>16</v>
      </c>
      <c r="L33" s="21">
        <v>0.90909090909090906</v>
      </c>
      <c r="M33" s="21">
        <v>9.0909090909090912E-2</v>
      </c>
      <c r="N33" s="21">
        <v>0</v>
      </c>
    </row>
    <row r="34" spans="1:16">
      <c r="A34" s="8"/>
      <c r="B34" s="9"/>
      <c r="C34" s="9"/>
      <c r="D34" s="9"/>
      <c r="E34" s="9"/>
      <c r="K34" s="20" t="s">
        <v>6</v>
      </c>
      <c r="L34" s="21">
        <v>0.90123456790123457</v>
      </c>
      <c r="M34" s="21">
        <v>9.8765432098765427E-2</v>
      </c>
      <c r="N34" s="21">
        <v>0</v>
      </c>
    </row>
    <row r="35" spans="1:16">
      <c r="A35" s="8"/>
      <c r="B35" s="9"/>
      <c r="C35" s="9"/>
      <c r="D35" s="9"/>
      <c r="E35" s="9"/>
      <c r="K35" s="20" t="s">
        <v>187</v>
      </c>
      <c r="L35" s="21">
        <v>0.89185905224787365</v>
      </c>
      <c r="M35" s="21">
        <v>0.106318347509113</v>
      </c>
      <c r="N35" s="21">
        <v>1.8226002430133657E-3</v>
      </c>
    </row>
    <row r="36" spans="1:16">
      <c r="A36" s="8"/>
      <c r="B36" s="9"/>
      <c r="C36" s="9"/>
      <c r="D36" s="9"/>
      <c r="E36" s="9"/>
      <c r="K36" s="20" t="s">
        <v>2</v>
      </c>
      <c r="L36" s="21">
        <v>0.88235294117647056</v>
      </c>
      <c r="M36" s="21">
        <v>0.11764705882352941</v>
      </c>
      <c r="N36" s="21">
        <v>0</v>
      </c>
    </row>
    <row r="37" spans="1:16">
      <c r="A37" s="8"/>
      <c r="B37" s="9"/>
      <c r="C37" s="9"/>
      <c r="D37" s="9"/>
      <c r="E37" s="9"/>
      <c r="K37" s="20" t="s">
        <v>0</v>
      </c>
      <c r="L37" s="21">
        <v>0.87903225806451613</v>
      </c>
      <c r="M37" s="21">
        <v>0.12096774193548387</v>
      </c>
      <c r="N37" s="21">
        <v>0</v>
      </c>
    </row>
    <row r="38" spans="1:16">
      <c r="A38" s="69"/>
      <c r="B38" s="15"/>
      <c r="C38" s="15"/>
      <c r="D38" s="15"/>
      <c r="E38" s="15"/>
      <c r="F38" s="11"/>
      <c r="G38" s="11"/>
      <c r="H38" s="11"/>
      <c r="I38" s="11"/>
      <c r="J38" s="11"/>
      <c r="K38" s="28"/>
      <c r="L38" s="70"/>
      <c r="M38" s="70"/>
      <c r="N38" s="70"/>
      <c r="O38" s="11"/>
      <c r="P38" s="11"/>
    </row>
    <row r="39" spans="1:16">
      <c r="A39" s="30"/>
      <c r="B39" s="56"/>
      <c r="C39" s="56"/>
      <c r="D39" s="56"/>
      <c r="E39" s="56"/>
      <c r="F39" s="29"/>
      <c r="G39" s="29"/>
      <c r="H39" s="29"/>
      <c r="I39" s="29"/>
      <c r="J39" s="29"/>
      <c r="K39" s="29"/>
      <c r="L39" s="29"/>
      <c r="M39" s="29"/>
      <c r="N39" s="29"/>
      <c r="O39" s="29"/>
      <c r="P39" s="29"/>
    </row>
  </sheetData>
  <sheetProtection password="CC3D" sheet="1" objects="1" scenarios="1"/>
  <sortState ref="K8:N38">
    <sortCondition descending="1" ref="L8:L38"/>
  </sortState>
  <mergeCells count="1">
    <mergeCell ref="B19:O19"/>
  </mergeCells>
  <hyperlinks>
    <hyperlink ref="O3" location="'Índex '!A1" display="Tornar a l'índex"/>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dimension ref="B1:M21"/>
  <sheetViews>
    <sheetView topLeftCell="A4" workbookViewId="0">
      <selection activeCell="B20" sqref="B20:M21"/>
    </sheetView>
  </sheetViews>
  <sheetFormatPr defaultColWidth="9.140625" defaultRowHeight="15"/>
  <cols>
    <col min="1" max="1" width="1.140625" style="11" customWidth="1"/>
    <col min="2" max="2" width="29.28515625" style="11" bestFit="1" customWidth="1"/>
    <col min="3" max="5" width="13.5703125" style="11" customWidth="1"/>
    <col min="6" max="16384" width="9.140625" style="11"/>
  </cols>
  <sheetData>
    <row r="1" spans="2:13" s="1" customFormat="1"/>
    <row r="2" spans="2:13" s="1" customFormat="1"/>
    <row r="3" spans="2:13" s="1" customFormat="1">
      <c r="M3" s="51" t="s">
        <v>26</v>
      </c>
    </row>
    <row r="4" spans="2:13" s="1" customFormat="1"/>
    <row r="5" spans="2:13" s="1" customFormat="1">
      <c r="C5" s="2"/>
    </row>
    <row r="6" spans="2:13" s="1" customFormat="1">
      <c r="C6" s="2"/>
    </row>
    <row r="7" spans="2:13" s="1" customFormat="1" ht="18.75">
      <c r="B7" s="7" t="s">
        <v>250</v>
      </c>
      <c r="C7" s="6"/>
      <c r="D7" s="6"/>
      <c r="E7" s="6"/>
      <c r="F7" s="6"/>
      <c r="G7" s="6"/>
      <c r="H7" s="6"/>
      <c r="I7" s="6"/>
      <c r="J7" s="6"/>
      <c r="K7" s="6"/>
      <c r="L7" s="6"/>
      <c r="M7" s="6"/>
    </row>
    <row r="9" spans="2:13" ht="28.5" customHeight="1">
      <c r="B9" s="75" t="s">
        <v>234</v>
      </c>
      <c r="C9" s="76" t="s">
        <v>194</v>
      </c>
      <c r="D9" s="76" t="s">
        <v>195</v>
      </c>
      <c r="E9" s="76" t="s">
        <v>175</v>
      </c>
    </row>
    <row r="10" spans="2:13" ht="21.75" customHeight="1">
      <c r="B10" s="90" t="s">
        <v>27</v>
      </c>
      <c r="C10" s="97">
        <v>499</v>
      </c>
      <c r="D10" s="97">
        <v>1092</v>
      </c>
      <c r="E10" s="97">
        <v>1591</v>
      </c>
    </row>
    <row r="11" spans="2:13" ht="21.75" customHeight="1">
      <c r="B11" s="91" t="s">
        <v>191</v>
      </c>
      <c r="C11" s="98">
        <v>1147</v>
      </c>
      <c r="D11" s="98">
        <v>3746</v>
      </c>
      <c r="E11" s="98">
        <v>4893</v>
      </c>
    </row>
    <row r="12" spans="2:13" ht="21.75" customHeight="1">
      <c r="B12" s="92" t="s">
        <v>187</v>
      </c>
      <c r="C12" s="99">
        <v>826</v>
      </c>
      <c r="D12" s="99">
        <v>2466</v>
      </c>
      <c r="E12" s="99">
        <v>3292</v>
      </c>
    </row>
    <row r="13" spans="2:13" ht="21.75" customHeight="1">
      <c r="B13" s="93" t="s">
        <v>232</v>
      </c>
      <c r="C13" s="87"/>
      <c r="D13" s="87"/>
      <c r="E13" s="87"/>
      <c r="F13" s="56"/>
    </row>
    <row r="14" spans="2:13" ht="21.75" customHeight="1">
      <c r="B14" s="94" t="s">
        <v>27</v>
      </c>
      <c r="C14" s="88">
        <f>C10/E10</f>
        <v>0.31363922061596478</v>
      </c>
      <c r="D14" s="88">
        <f>D10/E10</f>
        <v>0.68636077938403517</v>
      </c>
      <c r="E14" s="88">
        <f>E10/E10</f>
        <v>1</v>
      </c>
      <c r="F14" s="64"/>
    </row>
    <row r="15" spans="2:13" ht="21.75" customHeight="1">
      <c r="B15" s="95" t="s">
        <v>191</v>
      </c>
      <c r="C15" s="88">
        <f t="shared" ref="C15:C16" si="0">C11/E11</f>
        <v>0.23441651338647046</v>
      </c>
      <c r="D15" s="88">
        <f t="shared" ref="D15:D16" si="1">D11/E11</f>
        <v>0.76558348661352948</v>
      </c>
      <c r="E15" s="88">
        <f t="shared" ref="E15:E16" si="2">E11/E11</f>
        <v>1</v>
      </c>
      <c r="F15" s="64"/>
    </row>
    <row r="16" spans="2:13" ht="21.75" customHeight="1">
      <c r="B16" s="96" t="s">
        <v>187</v>
      </c>
      <c r="C16" s="89">
        <f t="shared" si="0"/>
        <v>0.2509113001215067</v>
      </c>
      <c r="D16" s="89">
        <f t="shared" si="1"/>
        <v>0.74908869987849336</v>
      </c>
      <c r="E16" s="89">
        <f t="shared" si="2"/>
        <v>1</v>
      </c>
      <c r="F16" s="72"/>
      <c r="G16" s="6"/>
      <c r="H16" s="6"/>
      <c r="I16" s="6"/>
      <c r="J16" s="6"/>
      <c r="K16" s="6"/>
      <c r="L16" s="6"/>
      <c r="M16" s="6"/>
    </row>
    <row r="17" spans="2:13">
      <c r="B17" s="11" t="s">
        <v>227</v>
      </c>
    </row>
    <row r="19" spans="2:13" s="1" customFormat="1" ht="23.25" customHeight="1">
      <c r="B19" s="53" t="s">
        <v>225</v>
      </c>
      <c r="C19" s="54"/>
      <c r="D19" s="54"/>
      <c r="E19" s="54"/>
      <c r="F19" s="54"/>
      <c r="G19" s="54"/>
      <c r="H19" s="54"/>
      <c r="I19" s="54"/>
      <c r="J19" s="54"/>
      <c r="K19" s="54"/>
      <c r="L19" s="54"/>
      <c r="M19" s="55"/>
    </row>
    <row r="20" spans="2:13" s="1" customFormat="1" ht="63.75" customHeight="1">
      <c r="B20" s="112" t="s">
        <v>337</v>
      </c>
      <c r="C20" s="113"/>
      <c r="D20" s="113"/>
      <c r="E20" s="113"/>
      <c r="F20" s="113"/>
      <c r="G20" s="113"/>
      <c r="H20" s="113"/>
      <c r="I20" s="113"/>
      <c r="J20" s="113"/>
      <c r="K20" s="113"/>
      <c r="L20" s="113"/>
      <c r="M20" s="114"/>
    </row>
    <row r="21" spans="2:13" s="1" customFormat="1" ht="11.25" customHeight="1">
      <c r="B21" s="109"/>
      <c r="C21" s="110"/>
      <c r="D21" s="110"/>
      <c r="E21" s="110"/>
      <c r="F21" s="110"/>
      <c r="G21" s="110"/>
      <c r="H21" s="110"/>
      <c r="I21" s="110"/>
      <c r="J21" s="110"/>
      <c r="K21" s="110"/>
      <c r="L21" s="110"/>
      <c r="M21" s="111"/>
    </row>
  </sheetData>
  <sheetProtection password="CC3D" sheet="1" objects="1" scenarios="1"/>
  <mergeCells count="1">
    <mergeCell ref="B20:M21"/>
  </mergeCells>
  <hyperlinks>
    <hyperlink ref="M3" location="'Índex '!A1" display="Tornar a l'índex"/>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A3:N35"/>
  <sheetViews>
    <sheetView topLeftCell="A8" workbookViewId="0">
      <selection activeCell="P32" sqref="P32"/>
    </sheetView>
  </sheetViews>
  <sheetFormatPr defaultColWidth="9.140625" defaultRowHeight="15"/>
  <cols>
    <col min="1" max="1" width="1.28515625" style="1" customWidth="1"/>
    <col min="2" max="16384" width="9.140625" style="1"/>
  </cols>
  <sheetData>
    <row r="3" spans="2:14">
      <c r="M3" s="51"/>
      <c r="N3" s="51" t="s">
        <v>26</v>
      </c>
    </row>
    <row r="5" spans="2:14">
      <c r="C5" s="2"/>
    </row>
    <row r="6" spans="2:14">
      <c r="C6" s="2"/>
    </row>
    <row r="7" spans="2:14" ht="18.75">
      <c r="B7" s="7" t="s">
        <v>242</v>
      </c>
      <c r="C7" s="6"/>
      <c r="D7" s="6"/>
      <c r="E7" s="6"/>
      <c r="F7" s="6"/>
      <c r="G7" s="6"/>
      <c r="H7" s="6"/>
      <c r="I7" s="6"/>
      <c r="J7" s="6"/>
      <c r="K7" s="6"/>
      <c r="L7" s="6"/>
      <c r="M7" s="6"/>
      <c r="N7" s="6"/>
    </row>
    <row r="30" spans="1:14">
      <c r="A30" s="6"/>
      <c r="B30" s="6"/>
      <c r="C30" s="6"/>
      <c r="D30" s="6"/>
      <c r="E30" s="6"/>
      <c r="F30" s="6"/>
      <c r="G30" s="6"/>
      <c r="H30" s="6"/>
      <c r="I30" s="6"/>
      <c r="J30" s="6"/>
      <c r="K30" s="6"/>
      <c r="L30" s="6"/>
      <c r="M30" s="6"/>
      <c r="N30" s="6"/>
    </row>
    <row r="31" spans="1:14">
      <c r="A31" s="1" t="s">
        <v>192</v>
      </c>
    </row>
    <row r="33" spans="2:14" ht="23.25" customHeight="1">
      <c r="B33" s="115" t="s">
        <v>225</v>
      </c>
      <c r="C33" s="116"/>
      <c r="D33" s="116"/>
      <c r="E33" s="116"/>
      <c r="F33" s="116"/>
      <c r="G33" s="116"/>
      <c r="H33" s="116"/>
      <c r="I33" s="116"/>
      <c r="J33" s="116"/>
      <c r="K33" s="116"/>
      <c r="L33" s="116"/>
      <c r="M33" s="116"/>
      <c r="N33" s="117"/>
    </row>
    <row r="34" spans="2:14" ht="99" customHeight="1">
      <c r="B34" s="112" t="s">
        <v>338</v>
      </c>
      <c r="C34" s="113"/>
      <c r="D34" s="113"/>
      <c r="E34" s="113"/>
      <c r="F34" s="113"/>
      <c r="G34" s="113"/>
      <c r="H34" s="113"/>
      <c r="I34" s="113"/>
      <c r="J34" s="113"/>
      <c r="K34" s="113"/>
      <c r="L34" s="113"/>
      <c r="M34" s="113"/>
      <c r="N34" s="114"/>
    </row>
    <row r="35" spans="2:14" ht="11.25" customHeight="1">
      <c r="B35" s="109"/>
      <c r="C35" s="110"/>
      <c r="D35" s="110"/>
      <c r="E35" s="110"/>
      <c r="F35" s="110"/>
      <c r="G35" s="110"/>
      <c r="H35" s="110"/>
      <c r="I35" s="110"/>
      <c r="J35" s="110"/>
      <c r="K35" s="110"/>
      <c r="L35" s="110"/>
      <c r="M35" s="110"/>
      <c r="N35" s="111"/>
    </row>
  </sheetData>
  <sheetProtection password="CC3D" sheet="1" objects="1" scenarios="1"/>
  <mergeCells count="2">
    <mergeCell ref="B33:N33"/>
    <mergeCell ref="B34:N35"/>
  </mergeCells>
  <hyperlinks>
    <hyperlink ref="N3" location="'Índex '!A1" display="Tornar a l'índex"/>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B3:N72"/>
  <sheetViews>
    <sheetView topLeftCell="A49" workbookViewId="0">
      <selection activeCell="B73" sqref="B73"/>
    </sheetView>
  </sheetViews>
  <sheetFormatPr defaultColWidth="9.140625" defaultRowHeight="15"/>
  <cols>
    <col min="1" max="1" width="1.85546875" style="1" customWidth="1"/>
    <col min="2" max="16384" width="9.140625" style="1"/>
  </cols>
  <sheetData>
    <row r="3" spans="2:14">
      <c r="M3" s="51" t="s">
        <v>26</v>
      </c>
    </row>
    <row r="5" spans="2:14">
      <c r="C5" s="2"/>
    </row>
    <row r="6" spans="2:14">
      <c r="C6" s="2"/>
    </row>
    <row r="7" spans="2:14" ht="18.75">
      <c r="B7" s="7" t="s">
        <v>247</v>
      </c>
      <c r="C7" s="6"/>
      <c r="D7" s="6"/>
      <c r="E7" s="6"/>
      <c r="F7" s="6"/>
      <c r="G7" s="6"/>
      <c r="H7" s="6"/>
      <c r="I7" s="6"/>
      <c r="J7" s="6"/>
      <c r="K7" s="6"/>
      <c r="L7" s="6"/>
      <c r="M7" s="6"/>
    </row>
    <row r="8" spans="2:14">
      <c r="B8" s="11"/>
      <c r="C8" s="11"/>
      <c r="D8" s="11"/>
      <c r="E8" s="11"/>
      <c r="F8" s="11"/>
      <c r="G8" s="11"/>
      <c r="H8" s="11"/>
      <c r="I8" s="11"/>
      <c r="J8" s="11"/>
      <c r="K8" s="11"/>
      <c r="L8" s="11"/>
      <c r="M8" s="11"/>
      <c r="N8" s="11"/>
    </row>
    <row r="9" spans="2:14">
      <c r="B9" s="3" t="s">
        <v>190</v>
      </c>
    </row>
    <row r="28" spans="2:13">
      <c r="L28" s="6"/>
      <c r="M28" s="6"/>
    </row>
    <row r="29" spans="2:13">
      <c r="B29" s="25" t="s">
        <v>191</v>
      </c>
      <c r="C29" s="22"/>
      <c r="D29" s="22"/>
      <c r="E29" s="22"/>
      <c r="F29" s="22"/>
      <c r="G29" s="22"/>
      <c r="H29" s="22"/>
      <c r="I29" s="22"/>
      <c r="J29" s="22"/>
      <c r="K29" s="22"/>
    </row>
    <row r="30" spans="2:13">
      <c r="B30" s="29"/>
      <c r="C30" s="11"/>
      <c r="D30" s="11"/>
      <c r="E30" s="11"/>
      <c r="F30" s="11"/>
      <c r="G30" s="11"/>
      <c r="H30" s="11"/>
      <c r="I30" s="11"/>
      <c r="J30" s="11"/>
      <c r="K30" s="11"/>
    </row>
    <row r="48" spans="12:13">
      <c r="L48" s="6"/>
      <c r="M48" s="6"/>
    </row>
    <row r="49" spans="2:11">
      <c r="B49" s="25" t="s">
        <v>187</v>
      </c>
      <c r="C49" s="22"/>
      <c r="D49" s="22"/>
      <c r="E49" s="22"/>
      <c r="F49" s="22"/>
      <c r="G49" s="22"/>
      <c r="H49" s="22"/>
      <c r="I49" s="22"/>
      <c r="J49" s="22"/>
      <c r="K49" s="22"/>
    </row>
    <row r="67" spans="2:14">
      <c r="B67" s="6"/>
      <c r="C67" s="6"/>
      <c r="D67" s="6"/>
      <c r="E67" s="6"/>
      <c r="F67" s="6"/>
      <c r="G67" s="6"/>
      <c r="H67" s="6"/>
      <c r="I67" s="6"/>
      <c r="J67" s="6"/>
      <c r="K67" s="6"/>
      <c r="L67" s="6"/>
      <c r="M67" s="6"/>
    </row>
    <row r="68" spans="2:14">
      <c r="B68" s="1" t="s">
        <v>233</v>
      </c>
    </row>
    <row r="70" spans="2:14" ht="23.25" customHeight="1">
      <c r="B70" s="115" t="s">
        <v>225</v>
      </c>
      <c r="C70" s="116"/>
      <c r="D70" s="116"/>
      <c r="E70" s="116"/>
      <c r="F70" s="116"/>
      <c r="G70" s="116"/>
      <c r="H70" s="116"/>
      <c r="I70" s="116"/>
      <c r="J70" s="116"/>
      <c r="K70" s="116"/>
      <c r="L70" s="116"/>
      <c r="M70" s="116"/>
      <c r="N70" s="117"/>
    </row>
    <row r="71" spans="2:14" ht="66.75" customHeight="1">
      <c r="B71" s="112" t="s">
        <v>339</v>
      </c>
      <c r="C71" s="113"/>
      <c r="D71" s="113"/>
      <c r="E71" s="113"/>
      <c r="F71" s="113"/>
      <c r="G71" s="113"/>
      <c r="H71" s="113"/>
      <c r="I71" s="113"/>
      <c r="J71" s="113"/>
      <c r="K71" s="113"/>
      <c r="L71" s="113"/>
      <c r="M71" s="113"/>
      <c r="N71" s="114"/>
    </row>
    <row r="72" spans="2:14" ht="11.25" customHeight="1">
      <c r="B72" s="109"/>
      <c r="C72" s="110"/>
      <c r="D72" s="110"/>
      <c r="E72" s="110"/>
      <c r="F72" s="110"/>
      <c r="G72" s="110"/>
      <c r="H72" s="110"/>
      <c r="I72" s="110"/>
      <c r="J72" s="110"/>
      <c r="K72" s="110"/>
      <c r="L72" s="110"/>
      <c r="M72" s="110"/>
      <c r="N72" s="111"/>
    </row>
  </sheetData>
  <sheetProtection password="CC3D" sheet="1" objects="1" scenarios="1"/>
  <mergeCells count="2">
    <mergeCell ref="B71:N72"/>
    <mergeCell ref="B70:N70"/>
  </mergeCells>
  <hyperlinks>
    <hyperlink ref="M3" location="'Índex '!A1" display="Tornar a l'índex"/>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B3:M35"/>
  <sheetViews>
    <sheetView topLeftCell="A10" workbookViewId="0">
      <selection activeCell="B36" sqref="B36"/>
    </sheetView>
  </sheetViews>
  <sheetFormatPr defaultColWidth="11.42578125" defaultRowHeight="15"/>
  <cols>
    <col min="1" max="1" width="1.28515625" style="1" customWidth="1"/>
    <col min="2" max="16384" width="11.42578125" style="1"/>
  </cols>
  <sheetData>
    <row r="3" spans="2:12">
      <c r="L3" s="51" t="s">
        <v>26</v>
      </c>
    </row>
    <row r="5" spans="2:12">
      <c r="C5" s="2"/>
    </row>
    <row r="6" spans="2:12">
      <c r="C6" s="2"/>
    </row>
    <row r="7" spans="2:12" ht="18.75">
      <c r="B7" s="7" t="s">
        <v>248</v>
      </c>
      <c r="C7" s="6"/>
      <c r="D7" s="6"/>
      <c r="E7" s="6"/>
      <c r="F7" s="6"/>
      <c r="G7" s="6"/>
      <c r="H7" s="6"/>
      <c r="I7" s="6"/>
      <c r="J7" s="6"/>
      <c r="K7" s="6"/>
      <c r="L7" s="6"/>
    </row>
    <row r="31" spans="2:12">
      <c r="B31" s="22" t="s">
        <v>233</v>
      </c>
      <c r="C31" s="22"/>
      <c r="D31" s="22"/>
      <c r="E31" s="22"/>
      <c r="F31" s="22"/>
      <c r="G31" s="22"/>
      <c r="H31" s="22"/>
      <c r="I31" s="22"/>
      <c r="J31" s="22"/>
      <c r="K31" s="22"/>
      <c r="L31" s="22"/>
    </row>
    <row r="33" spans="2:13" ht="23.25" customHeight="1">
      <c r="B33" s="115" t="s">
        <v>225</v>
      </c>
      <c r="C33" s="116"/>
      <c r="D33" s="116"/>
      <c r="E33" s="116"/>
      <c r="F33" s="116"/>
      <c r="G33" s="116"/>
      <c r="H33" s="116"/>
      <c r="I33" s="116"/>
      <c r="J33" s="116"/>
      <c r="K33" s="116"/>
      <c r="L33" s="116"/>
      <c r="M33" s="117"/>
    </row>
    <row r="34" spans="2:13" ht="66.75" customHeight="1">
      <c r="B34" s="112" t="s">
        <v>243</v>
      </c>
      <c r="C34" s="113"/>
      <c r="D34" s="113"/>
      <c r="E34" s="113"/>
      <c r="F34" s="113"/>
      <c r="G34" s="113"/>
      <c r="H34" s="113"/>
      <c r="I34" s="113"/>
      <c r="J34" s="113"/>
      <c r="K34" s="113"/>
      <c r="L34" s="113"/>
      <c r="M34" s="114"/>
    </row>
    <row r="35" spans="2:13" ht="60.75" customHeight="1">
      <c r="B35" s="109"/>
      <c r="C35" s="110"/>
      <c r="D35" s="110"/>
      <c r="E35" s="110"/>
      <c r="F35" s="110"/>
      <c r="G35" s="110"/>
      <c r="H35" s="110"/>
      <c r="I35" s="110"/>
      <c r="J35" s="110"/>
      <c r="K35" s="110"/>
      <c r="L35" s="110"/>
      <c r="M35" s="111"/>
    </row>
  </sheetData>
  <sheetProtection password="CC3D" sheet="1" objects="1" scenarios="1"/>
  <mergeCells count="2">
    <mergeCell ref="B33:M33"/>
    <mergeCell ref="B34:M35"/>
  </mergeCells>
  <hyperlinks>
    <hyperlink ref="L3" location="'Índex '!A1" display="Tornar a l'índex"/>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B1:I28"/>
  <sheetViews>
    <sheetView topLeftCell="A7" workbookViewId="0">
      <selection activeCell="J36" sqref="J36"/>
    </sheetView>
  </sheetViews>
  <sheetFormatPr defaultColWidth="11.42578125" defaultRowHeight="15"/>
  <cols>
    <col min="1" max="1" width="1.42578125" style="66" customWidth="1"/>
    <col min="2" max="2" width="51" style="66" customWidth="1"/>
    <col min="3" max="16384" width="11.42578125" style="66"/>
  </cols>
  <sheetData>
    <row r="1" spans="2:7" s="1" customFormat="1"/>
    <row r="2" spans="2:7" s="1" customFormat="1"/>
    <row r="3" spans="2:7" s="1" customFormat="1"/>
    <row r="4" spans="2:7" s="1" customFormat="1">
      <c r="G4" s="51" t="s">
        <v>26</v>
      </c>
    </row>
    <row r="5" spans="2:7" s="1" customFormat="1">
      <c r="C5" s="2"/>
    </row>
    <row r="6" spans="2:7" s="1" customFormat="1">
      <c r="C6" s="2"/>
    </row>
    <row r="7" spans="2:7" s="1" customFormat="1" ht="18.75">
      <c r="B7" s="7" t="s">
        <v>254</v>
      </c>
      <c r="C7" s="6"/>
      <c r="D7" s="6"/>
      <c r="E7" s="6"/>
      <c r="F7" s="6"/>
      <c r="G7" s="6"/>
    </row>
    <row r="9" spans="2:7">
      <c r="B9" s="52" t="s">
        <v>234</v>
      </c>
      <c r="C9" s="84" t="s">
        <v>239</v>
      </c>
      <c r="D9" s="84" t="s">
        <v>240</v>
      </c>
      <c r="E9" s="84" t="s">
        <v>24</v>
      </c>
      <c r="F9" s="67"/>
    </row>
    <row r="10" spans="2:7">
      <c r="B10" s="79" t="s">
        <v>27</v>
      </c>
      <c r="C10" s="80"/>
      <c r="D10" s="80"/>
      <c r="E10" s="80"/>
    </row>
    <row r="11" spans="2:7">
      <c r="B11" s="82" t="s">
        <v>251</v>
      </c>
      <c r="C11" s="100">
        <v>289</v>
      </c>
      <c r="D11" s="100">
        <v>712</v>
      </c>
      <c r="E11" s="100">
        <v>1001</v>
      </c>
      <c r="F11" s="78">
        <v>0.62916404776869894</v>
      </c>
    </row>
    <row r="12" spans="2:7">
      <c r="B12" s="81" t="s">
        <v>252</v>
      </c>
      <c r="C12" s="101">
        <v>25</v>
      </c>
      <c r="D12" s="101">
        <v>174</v>
      </c>
      <c r="E12" s="101">
        <v>199</v>
      </c>
      <c r="F12" s="78">
        <f>E12/$E$14</f>
        <v>0.12507856693903205</v>
      </c>
    </row>
    <row r="13" spans="2:7">
      <c r="B13" s="81" t="s">
        <v>253</v>
      </c>
      <c r="C13" s="102">
        <v>129</v>
      </c>
      <c r="D13" s="102">
        <v>262</v>
      </c>
      <c r="E13" s="102">
        <v>391</v>
      </c>
      <c r="F13" s="78">
        <f>E13/$E$14</f>
        <v>0.24575738529226901</v>
      </c>
    </row>
    <row r="14" spans="2:7">
      <c r="B14" s="83" t="s">
        <v>24</v>
      </c>
      <c r="C14" s="103">
        <v>443</v>
      </c>
      <c r="D14" s="103">
        <v>1148</v>
      </c>
      <c r="E14" s="103">
        <v>1591</v>
      </c>
      <c r="F14" s="77">
        <f>E14/$E$14</f>
        <v>1</v>
      </c>
    </row>
    <row r="15" spans="2:7">
      <c r="B15" s="79" t="s">
        <v>28</v>
      </c>
      <c r="C15" s="104"/>
      <c r="D15" s="104"/>
      <c r="E15" s="104"/>
    </row>
    <row r="16" spans="2:7">
      <c r="B16" s="81" t="s">
        <v>252</v>
      </c>
      <c r="C16" s="100">
        <v>287</v>
      </c>
      <c r="D16" s="100">
        <v>487</v>
      </c>
      <c r="E16" s="100">
        <v>774</v>
      </c>
      <c r="F16" s="78">
        <f>E16/$E$19</f>
        <v>0.455026455026455</v>
      </c>
    </row>
    <row r="17" spans="2:9">
      <c r="B17" s="81" t="s">
        <v>252</v>
      </c>
      <c r="C17" s="102">
        <v>23</v>
      </c>
      <c r="D17" s="102">
        <v>253</v>
      </c>
      <c r="E17" s="102">
        <v>276</v>
      </c>
      <c r="F17" s="78">
        <f>E17/$E$19</f>
        <v>0.16225749559082892</v>
      </c>
    </row>
    <row r="18" spans="2:9">
      <c r="B18" s="81" t="s">
        <v>253</v>
      </c>
      <c r="C18" s="102">
        <v>219</v>
      </c>
      <c r="D18" s="102">
        <v>432</v>
      </c>
      <c r="E18" s="102">
        <v>651</v>
      </c>
      <c r="F18" s="78">
        <f>E18/$E$19</f>
        <v>0.38271604938271603</v>
      </c>
    </row>
    <row r="19" spans="2:9">
      <c r="B19" s="83" t="s">
        <v>24</v>
      </c>
      <c r="C19" s="103">
        <v>529</v>
      </c>
      <c r="D19" s="103">
        <v>1172</v>
      </c>
      <c r="E19" s="103">
        <v>1701</v>
      </c>
      <c r="F19" s="77">
        <f>E19/$E$19</f>
        <v>1</v>
      </c>
    </row>
    <row r="20" spans="2:9">
      <c r="B20" s="79" t="s">
        <v>187</v>
      </c>
      <c r="C20" s="104"/>
      <c r="D20" s="104"/>
      <c r="E20" s="104"/>
    </row>
    <row r="21" spans="2:9">
      <c r="B21" s="81" t="s">
        <v>252</v>
      </c>
      <c r="C21" s="100">
        <v>576</v>
      </c>
      <c r="D21" s="100">
        <v>1199</v>
      </c>
      <c r="E21" s="100">
        <v>1775</v>
      </c>
      <c r="F21" s="85">
        <f>E21/$E$24</f>
        <v>0.53918590522478738</v>
      </c>
    </row>
    <row r="22" spans="2:9">
      <c r="B22" s="81" t="s">
        <v>252</v>
      </c>
      <c r="C22" s="100">
        <v>48</v>
      </c>
      <c r="D22" s="100">
        <v>427</v>
      </c>
      <c r="E22" s="100">
        <v>475</v>
      </c>
      <c r="F22" s="85">
        <f>E22/$E$24</f>
        <v>0.1442891859052248</v>
      </c>
    </row>
    <row r="23" spans="2:9">
      <c r="B23" s="81" t="s">
        <v>253</v>
      </c>
      <c r="C23" s="102">
        <v>348</v>
      </c>
      <c r="D23" s="102">
        <v>694</v>
      </c>
      <c r="E23" s="102">
        <v>1042</v>
      </c>
      <c r="F23" s="78">
        <f>E23/$E$24</f>
        <v>0.31652490886998785</v>
      </c>
    </row>
    <row r="24" spans="2:9">
      <c r="B24" s="83" t="s">
        <v>24</v>
      </c>
      <c r="C24" s="103">
        <f>SUM(C21:C23)</f>
        <v>972</v>
      </c>
      <c r="D24" s="103">
        <f t="shared" ref="D24:E24" si="0">SUM(D21:D23)</f>
        <v>2320</v>
      </c>
      <c r="E24" s="103">
        <f t="shared" si="0"/>
        <v>3292</v>
      </c>
      <c r="F24" s="77">
        <f>E24/$E$24</f>
        <v>1</v>
      </c>
      <c r="G24" s="67"/>
    </row>
    <row r="25" spans="2:9">
      <c r="B25" s="66" t="s">
        <v>340</v>
      </c>
    </row>
    <row r="27" spans="2:9" s="1" customFormat="1" ht="23.25" customHeight="1">
      <c r="B27" s="115" t="s">
        <v>225</v>
      </c>
      <c r="C27" s="116"/>
      <c r="D27" s="116"/>
      <c r="E27" s="116"/>
      <c r="F27" s="116"/>
      <c r="G27" s="116"/>
      <c r="H27" s="116"/>
      <c r="I27" s="117"/>
    </row>
    <row r="28" spans="2:9" s="1" customFormat="1" ht="97.5" customHeight="1">
      <c r="B28" s="109" t="s">
        <v>255</v>
      </c>
      <c r="C28" s="110"/>
      <c r="D28" s="110"/>
      <c r="E28" s="110"/>
      <c r="F28" s="110"/>
      <c r="G28" s="110"/>
      <c r="H28" s="110"/>
      <c r="I28" s="111"/>
    </row>
  </sheetData>
  <sheetProtection password="CC3D" sheet="1" objects="1" scenarios="1"/>
  <mergeCells count="2">
    <mergeCell ref="B27:I27"/>
    <mergeCell ref="B28:I28"/>
  </mergeCells>
  <hyperlinks>
    <hyperlink ref="G4" location="'Índex '!A1" display="Tornar a l'índex"/>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14</vt:i4>
      </vt:variant>
    </vt:vector>
  </HeadingPairs>
  <TitlesOfParts>
    <vt:vector size="14" baseType="lpstr">
      <vt:lpstr>Anuari_FP_2017</vt:lpstr>
      <vt:lpstr>Índex </vt:lpstr>
      <vt:lpstr>Glossari</vt:lpstr>
      <vt:lpstr>1.8.1</vt:lpstr>
      <vt:lpstr>1.8.2</vt:lpstr>
      <vt:lpstr>1.8.3</vt:lpstr>
      <vt:lpstr>1.8.4</vt:lpstr>
      <vt:lpstr>PFI_4</vt:lpstr>
      <vt:lpstr>1.8.5</vt:lpstr>
      <vt:lpstr>1.8.6</vt:lpstr>
      <vt:lpstr>1.8.7</vt:lpstr>
      <vt:lpstr>1.8.8</vt:lpstr>
      <vt:lpstr>1.8.9</vt:lpstr>
      <vt:lpstr>1.8.10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apunyet</dc:creator>
  <cp:lastModifiedBy>apunyet</cp:lastModifiedBy>
  <cp:lastPrinted>2018-03-15T17:14:58Z</cp:lastPrinted>
  <dcterms:created xsi:type="dcterms:W3CDTF">2018-02-14T09:52:47Z</dcterms:created>
  <dcterms:modified xsi:type="dcterms:W3CDTF">2018-05-23T10:38:37Z</dcterms:modified>
</cp:coreProperties>
</file>