
<file path=[Content_Types].xml><?xml version="1.0" encoding="utf-8"?>
<Types xmlns="http://schemas.openxmlformats.org/package/2006/content-types">
  <Override PartName="/xl/worksheets/sheet15.xml" ContentType="application/vnd.openxmlformats-officedocument.spreadsheetml.worksheet+xml"/>
  <Override PartName="/xl/charts/chart6.xml" ContentType="application/vnd.openxmlformats-officedocument.drawingml.chart+xml"/>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harts/chart4.xml" ContentType="application/vnd.openxmlformats-officedocument.drawingml.chart+xml"/>
  <Override PartName="/xl/charts/chart5.xml" ContentType="application/vnd.openxmlformats-officedocument.drawingml.char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Override PartName="/xl/charts/chart2.xml" ContentType="application/vnd.openxmlformats-officedocument.drawingml.chart+xml"/>
  <Override PartName="/xl/charts/chart3.xml" ContentType="application/vnd.openxmlformats-officedocument.drawingml.chart+xml"/>
  <Override PartName="/xl/charts/style4.xml" ContentType="application/vnd.ms-office.chartstyle+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15.xml" ContentType="application/vnd.openxmlformats-officedocument.drawing+xml"/>
  <Override PartName="/xl/charts/style3.xml" ContentType="application/vnd.ms-office.chartstyle+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worksheets/sheet1.xml" ContentType="application/vnd.openxmlformats-officedocument.spreadsheetml.worksheet+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xl/charts/colors4.xml" ContentType="application/vnd.ms-office.chartcolorstyle+xml"/>
  <Override PartName="/xl/sharedStrings.xml" ContentType="application/vnd.openxmlformats-officedocument.spreadsheetml.sharedStrings+xml"/>
  <Override PartName="/xl/drawings/drawing10.xml" ContentType="application/vnd.openxmlformats-officedocument.drawing+xml"/>
  <Override PartName="/xl/charts/colors3.xml" ContentType="application/vnd.ms-office.chartcolorstyle+xml"/>
  <Override PartName="/docProps/core.xml" ContentType="application/vnd.openxmlformats-package.core-properties+xml"/>
  <Default Extension="bin" ContentType="application/vnd.openxmlformats-officedocument.spreadsheetml.printerSettings"/>
  <Override PartName="/xl/drawings/drawing9.xml" ContentType="application/vnd.openxmlformats-officedocument.drawing+xml"/>
  <Default Extension="png" ContentType="image/png"/>
  <Override PartName="/xl/charts/chart7.xml" ContentType="application/vnd.openxmlformats-officedocument.drawingml.chart+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0" windowWidth="19440" windowHeight="11325" tabRatio="148"/>
  </bookViews>
  <sheets>
    <sheet name="Anuari_FP_2017" sheetId="22" r:id="rId1"/>
    <sheet name="Índex " sheetId="3" r:id="rId2"/>
    <sheet name="Glossari" sheetId="17" r:id="rId3"/>
    <sheet name="1.5." sheetId="23" state="hidden" r:id="rId4"/>
    <sheet name="1.5.1" sheetId="28" r:id="rId5"/>
    <sheet name="1.5.2" sheetId="29" r:id="rId6"/>
    <sheet name="1.5.3" sheetId="30" r:id="rId7"/>
    <sheet name="1.5.4" sheetId="31" r:id="rId8"/>
    <sheet name="1.5.5" sheetId="24" r:id="rId9"/>
    <sheet name="1.5.7c" sheetId="25" state="hidden" r:id="rId10"/>
    <sheet name="1.5.8d" sheetId="26" state="hidden" r:id="rId11"/>
    <sheet name="1.5.9c" sheetId="27" state="hidden" r:id="rId12"/>
    <sheet name="1.5.6" sheetId="32" r:id="rId13"/>
    <sheet name="1.5.7" sheetId="33" r:id="rId14"/>
    <sheet name="1.5.8" sheetId="34" r:id="rId15"/>
  </sheets>
  <calcPr calcId="125725"/>
</workbook>
</file>

<file path=xl/calcChain.xml><?xml version="1.0" encoding="utf-8"?>
<calcChain xmlns="http://schemas.openxmlformats.org/spreadsheetml/2006/main">
  <c r="D22" i="3"/>
  <c r="D21"/>
  <c r="D20"/>
  <c r="D19"/>
  <c r="C23" i="34"/>
  <c r="D17" s="1"/>
  <c r="D33" i="33"/>
  <c r="D32"/>
  <c r="D31"/>
  <c r="D30"/>
  <c r="D29"/>
  <c r="D28"/>
  <c r="D27"/>
  <c r="D26"/>
  <c r="D25"/>
  <c r="D24"/>
  <c r="D23"/>
  <c r="D22"/>
  <c r="D21"/>
  <c r="D20"/>
  <c r="D19"/>
  <c r="D18"/>
  <c r="D17"/>
  <c r="D16"/>
  <c r="D15"/>
  <c r="D14"/>
  <c r="D13"/>
  <c r="D12"/>
  <c r="D11"/>
  <c r="D10"/>
  <c r="D34" s="1"/>
  <c r="D11" i="32"/>
  <c r="C11"/>
  <c r="E10"/>
  <c r="E11" s="1"/>
  <c r="G11" i="29"/>
  <c r="G10"/>
  <c r="G12" s="1"/>
  <c r="F12"/>
  <c r="E12"/>
  <c r="D12"/>
  <c r="C12"/>
  <c r="H11" i="28"/>
  <c r="H10"/>
  <c r="G10"/>
  <c r="E12"/>
  <c r="E11"/>
  <c r="G11" s="1"/>
  <c r="E10"/>
  <c r="D12"/>
  <c r="C12"/>
  <c r="D13" i="34" l="1"/>
  <c r="D12"/>
  <c r="D22"/>
  <c r="D16"/>
  <c r="D15"/>
  <c r="D21"/>
  <c r="D11"/>
  <c r="D14"/>
  <c r="D20"/>
  <c r="D23"/>
  <c r="D10"/>
  <c r="D18"/>
  <c r="D19"/>
  <c r="D18" i="3" l="1"/>
  <c r="D17"/>
  <c r="D16"/>
  <c r="D23" i="27"/>
  <c r="C33" i="26"/>
  <c r="G11" i="25"/>
  <c r="G10"/>
  <c r="F12"/>
  <c r="E12"/>
  <c r="D12"/>
  <c r="C12"/>
  <c r="D12" i="24"/>
  <c r="C12"/>
  <c r="E11"/>
  <c r="E12" s="1"/>
  <c r="E10"/>
  <c r="C25" i="23"/>
  <c r="D25" s="1"/>
  <c r="G12" i="25" l="1"/>
  <c r="D10" i="23"/>
  <c r="D20"/>
  <c r="D15"/>
  <c r="D24"/>
  <c r="D19"/>
  <c r="D13"/>
  <c r="D23"/>
  <c r="D17"/>
  <c r="D12"/>
  <c r="D21"/>
  <c r="D16"/>
  <c r="D11"/>
  <c r="D22"/>
  <c r="D18"/>
  <c r="D14"/>
</calcChain>
</file>

<file path=xl/sharedStrings.xml><?xml version="1.0" encoding="utf-8"?>
<sst xmlns="http://schemas.openxmlformats.org/spreadsheetml/2006/main" count="514" uniqueCount="328">
  <si>
    <t>Tornar a l'índex</t>
  </si>
  <si>
    <t xml:space="preserve">competències a una persona per desenvolupar una professió. Les vies d'acreditació més </t>
  </si>
  <si>
    <t xml:space="preserve">usuals, en el sistema de formació professional al nostre país, són els títols de formació </t>
  </si>
  <si>
    <t xml:space="preserve">professional, els certificats de professionalitat, els certificats de formació ocupacional i/o </t>
  </si>
  <si>
    <t xml:space="preserve">contínua, i també els certificats de les accions formatives dels programes de qualificacions </t>
  </si>
  <si>
    <t xml:space="preserve">professionals inicials (PQPI) i escoles taller. </t>
  </si>
  <si>
    <t xml:space="preserve"> </t>
  </si>
  <si>
    <t xml:space="preserve">la comprensió, les actituds, els valors o les capacitats / competències. </t>
  </si>
  <si>
    <t xml:space="preserve">afavoreixen i potencien el desenvolupament personal, social i professional de les persones.  </t>
  </si>
  <si>
    <t xml:space="preserve">comarques (Baix Llobregat, el Barcelonès, Vallès Oriental, Vallès occidental) i 36 municipis </t>
  </si>
  <si>
    <t xml:space="preserve">limítrofs a Barcelona i agrupats principalment per motius de mobilitat i accessibilitat a la ciutat </t>
  </si>
  <si>
    <t xml:space="preserve">de Barcelona. </t>
  </si>
  <si>
    <t xml:space="preserve">d'Ocupació de Catalunya (SOC) que estan actives l'últim dia laborable de cada mes i que no es </t>
  </si>
  <si>
    <t xml:space="preserve">corresponen amb cap de les següents situacions: pluriocupació, millora d'ocupació, </t>
  </si>
  <si>
    <t xml:space="preserve">col·laboració social, jubilats, persones de més de 65 anys, en recerca d'ocupació conjuntural o </t>
  </si>
  <si>
    <t xml:space="preserve">de jornada inferior a 20 hores, estudiants, demandes suspeses, compatibilitat de prestacions, </t>
  </si>
  <si>
    <t xml:space="preserve">treballadors eventuals agrícoles subsidiats, rebuig d'accions d'inserció laboral, i altres causes </t>
  </si>
  <si>
    <t xml:space="preserve">com no tenir disponibilitat immediata o estar en situació d'incapacitat laboral transitòria o de </t>
  </si>
  <si>
    <t xml:space="preserve">baixa mèdica. </t>
  </si>
  <si>
    <t xml:space="preserve">ordenades segons les diferents famílies professionals i nivells de competència. </t>
  </si>
  <si>
    <t xml:space="preserve">transversal i específic, associats a les unitats de competències i a la qualificació en conjunt. És </t>
  </si>
  <si>
    <t xml:space="preserve">el referent bàsic per al disseny i actualització del catàleg de títols i certificats de </t>
  </si>
  <si>
    <t xml:space="preserve">professionalitat de formació professional. </t>
  </si>
  <si>
    <t xml:space="preserve">                                                                     </t>
  </si>
  <si>
    <t xml:space="preserve">reconeixement dels aprenentatges adquirits mitjançant la formació o l'experiència </t>
  </si>
  <si>
    <t xml:space="preserve">professional. </t>
  </si>
  <si>
    <t xml:space="preserve">via de la formació professional, gestionada per l'Administració laboral. </t>
  </si>
  <si>
    <t xml:space="preserve">Professional Reglada, que segueixen a l’ESO. Són estudis post-obligatoris i l’alumnat ha de tenir </t>
  </si>
  <si>
    <t xml:space="preserve">16 anys com a mínim per a cursar-los.  És una formació específica de tècnic en un sector </t>
  </si>
  <si>
    <t xml:space="preserve">professional, que dota d’un perfil tècnic amb nivell d’autonomia propi sota la supervisió d’un </t>
  </si>
  <si>
    <t xml:space="preserve">responsable superior. La titulació que s’obté correspon a una qualificació de nivell 2. </t>
  </si>
  <si>
    <t xml:space="preserve">superior en un sector professional, que dota d’un perfil de tècnic superior amb nivell </t>
  </si>
  <si>
    <t xml:space="preserve">d’autonomia i responsabilitat elevats, i que possibilita la conducció d’equips de treball. La </t>
  </si>
  <si>
    <t xml:space="preserve">titulació que s’obté correspon a una qualificació de nivell 3. </t>
  </si>
  <si>
    <t xml:space="preserve">Catalunya (SOC) que  programen de manera contínua accions formatives dirigides a persones </t>
  </si>
  <si>
    <t xml:space="preserve">treballadores en situació d’atur, porten a terme accions formatives d’experimentació en noves </t>
  </si>
  <si>
    <t xml:space="preserve">qualificacions, desenvolupen accions d’innovació metodològica per a la consecució de </t>
  </si>
  <si>
    <t xml:space="preserve">competències i capacitats professionals. </t>
  </si>
  <si>
    <t xml:space="preserve">treball, segons les normes exigides pel sector. </t>
  </si>
  <si>
    <t xml:space="preserve">Departament d’Educació (60%) i de l’Ajuntament de Barcelona (40%), que porta a terme la </t>
  </si>
  <si>
    <t xml:space="preserve">gestió educativa de la ciutat. La seva existència ha suposat la desaparició de la Delegació </t>
  </si>
  <si>
    <t xml:space="preserve">Territorial de Barcelona–Ciutat. Es va constituir legalment pel Decret 84/2002 del Govern de la </t>
  </si>
  <si>
    <t xml:space="preserve">Generalitat del 5 de febrer de 2002. </t>
  </si>
  <si>
    <t xml:space="preserve">el marc del Servei d'Ocupació de Catalunya, està integrat per la Generalitat de Catalunya, a </t>
  </si>
  <si>
    <t xml:space="preserve">través del Departament d’Empresa i Ocupació, i per les organitzacions sindicals i empresarials </t>
  </si>
  <si>
    <t xml:space="preserve">que tenen la consideració de més representatives a l'àmbit de Catalunya. Té encomanada la </t>
  </si>
  <si>
    <t xml:space="preserve">gestió i execució dels programes de la formació professional contínua, així com el seguiment i </t>
  </si>
  <si>
    <t xml:space="preserve">control de les accions formatives que es duguin a terme en l'àmbit de Catalunya. </t>
  </si>
  <si>
    <t xml:space="preserve">d'Ocupació de Catalunya (SOC) i comunicacions de contractació que realitzen els empresaris, </t>
  </si>
  <si>
    <t xml:space="preserve">amb lloc de treball a Catalunya. </t>
  </si>
  <si>
    <t xml:space="preserve">de Treball per a sol·licitar-la. Pot ser que estigui treballant o aturat. </t>
  </si>
  <si>
    <t xml:space="preserve">activitats econòmiques a 2 dígits de la CCAE que presenten un augment de població </t>
  </si>
  <si>
    <t xml:space="preserve">assalariada i autònoma més elevat entre dos períodes. Les activitats menys dinàmiques són les </t>
  </si>
  <si>
    <t xml:space="preserve">que presenten un augment més petit o una disminució més elevada entre dos períodes. Per </t>
  </si>
  <si>
    <t xml:space="preserve">realitzar aquest càlcul, en primer lloc es suma la població assalariada i autònoma corresponent </t>
  </si>
  <si>
    <t xml:space="preserve">a cada activitat, i després es realitza l'ordenació en funció de les variacions percentuals, tenint </t>
  </si>
  <si>
    <t xml:space="preserve">en compte només aquelles activitats econòmiques que representen més d'un 1% del total de </t>
  </si>
  <si>
    <t xml:space="preserve">població assalariada i autònoma d'un territori. </t>
  </si>
  <si>
    <t xml:space="preserve">espanyol que es correspon amb l'educació secundària. Comprèn 4 cursos, que abasten des dels </t>
  </si>
  <si>
    <t xml:space="preserve">dotze als setze anys si no hi ha repeticions. És la continuació de l'educació primària i l'última de </t>
  </si>
  <si>
    <t xml:space="preserve">les etapes d'educació obligatòria. El títol de l'ESO permet accedir al Batxillerat i als cicles </t>
  </si>
  <si>
    <t xml:space="preserve">formatius de grau mitjà. Per als alumnes que no la superen existeixen els Programes de </t>
  </si>
  <si>
    <t xml:space="preserve">Qualificació Professional Inicial. </t>
  </si>
  <si>
    <t xml:space="preserve">orientador, l'àmbit professional, els sectors productius i les ocupacions o llocs de treball que </t>
  </si>
  <si>
    <t xml:space="preserve">s'hi relacionen. </t>
  </si>
  <si>
    <t xml:space="preserve">Professional i que capaciten a l'alumne per a exercir qualificadament una activitat en el camp </t>
  </si>
  <si>
    <t xml:space="preserve">professional, donant-li també instruments que li permetin inserir-se en el mercat de treball i </t>
  </si>
  <si>
    <t xml:space="preserve">adaptar-se als canvis en la seva vida laboral. Cada Família Professional està integrada per Cicles </t>
  </si>
  <si>
    <t xml:space="preserve">Formatius de Grau Mitjà (CFGM) i de Grau Superior (CFGS). </t>
  </si>
  <si>
    <t xml:space="preserve">aprenentatge. </t>
  </si>
  <si>
    <t xml:space="preserve">empreses, els treballadors o les organitzacions representatives, adreçades a la millora de les </t>
  </si>
  <si>
    <t xml:space="preserve">competències professionals i de la qualificació dels treballadors i treballadores en actiu. </t>
  </si>
  <si>
    <t xml:space="preserve">Aquesta formació actualment s'anomena "formació adreçada prioritàriament a treballadors </t>
  </si>
  <si>
    <t xml:space="preserve">ocupats" i a passat a integrar la formació d'oferta del subsistema de formació professional per </t>
  </si>
  <si>
    <t xml:space="preserve">a l'ocupació. </t>
  </si>
  <si>
    <t xml:space="preserve">(també anomenada formació professional reglada) que s'imparteixen en el sistema educatiu. </t>
  </si>
  <si>
    <t xml:space="preserve">professional. Es desenvolupa sota el règim d’alternança entre el centre educatiu i l’empresa, </t>
  </si>
  <si>
    <t xml:space="preserve">amb un nombre d’hores o dies d’estada en aquesta i en el centre formatiu de durada variable, </t>
  </si>
  <si>
    <t xml:space="preserve">mitjançant un conveni de col·laboració entre ambdues institucions i amb un compromís de </t>
  </si>
  <si>
    <t xml:space="preserve">contractació de l’alumnat amb un format contractual establert per l’autoritat educativa i de </t>
  </si>
  <si>
    <t xml:space="preserve">treball.  </t>
  </si>
  <si>
    <t xml:space="preserve">tenen per objectiu proporcionar a les persones en situació d'atur les competències </t>
  </si>
  <si>
    <t xml:space="preserve">professionals requerides pel sistema productiu. Aquesta formació actualment s'anomena </t>
  </si>
  <si>
    <t xml:space="preserve">formació adreçada prioritàriament a treballadors desocupats i a passat a integrar la formació </t>
  </si>
  <si>
    <t xml:space="preserve">d'oferta del subsistema de formació professional per a l'ocupació. </t>
  </si>
  <si>
    <t xml:space="preserve">temps que porti a l'atur (a més temps, menor probabilitat d'ocupar-se), l'àmbit geogràfic de </t>
  </si>
  <si>
    <t xml:space="preserve">recerca de feina (municipal o supramunicipal) i el nombre de demandes d'ocupació i el tipus de </t>
  </si>
  <si>
    <t xml:space="preserve">prestació per desocupació que es percep. </t>
  </si>
  <si>
    <t xml:space="preserve">alumnes amb l’oferta de centre que hi ha en un territori.   </t>
  </si>
  <si>
    <t xml:space="preserve">municipi. </t>
  </si>
  <si>
    <t xml:space="preserve">municipis de cobrir els seus llocs d’estudi amb alumnes que resideixen en el propi municipi. </t>
  </si>
  <si>
    <t xml:space="preserve">segons la progressiva dificultat, necessari per al desenvolupament d'una ocupació. </t>
  </si>
  <si>
    <t xml:space="preserve">demandants d'ocupació. Estadísticament indica l'evolució dels sectors econòmics i les </t>
  </si>
  <si>
    <t xml:space="preserve">tendències socials en matèria laboral. </t>
  </si>
  <si>
    <t xml:space="preserve">competència que figuren en la qualificació i que constitueix la unitat mínima de formació </t>
  </si>
  <si>
    <t xml:space="preserve">professional acreditable per establir els ensenyaments conduents a l'obtenció dels títols de </t>
  </si>
  <si>
    <t xml:space="preserve">formació professional i als certificats de professionalitat. </t>
  </si>
  <si>
    <t xml:space="preserve">qualificacions que, segons criteris d'aptitud i d'actitud, requereix el desenvolupament de </t>
  </si>
  <si>
    <t xml:space="preserve">l'activitat laboral: coneixements, iniciativa, autonomia, responsabilitat, complexitat, etc. </t>
  </si>
  <si>
    <t xml:space="preserve">a qualsevol persona que treballi en el territori català i que sigui soci/a o treballador/a de </t>
  </si>
  <si>
    <t xml:space="preserve">cooperatives , societats laborals i entitats d'economia social. </t>
  </si>
  <si>
    <t xml:space="preserve">l'adquisició de coneixements i/o habilitats aplicables en qualsevol sector productiu, com </t>
  </si>
  <si>
    <t xml:space="preserve">idiomes, recursos humans, aplicacions informàtiques, etc. Pot accedir qualsevol persona que </t>
  </si>
  <si>
    <t xml:space="preserve">treballi en el territori català, tant per compte propi com aliè. </t>
  </si>
  <si>
    <t xml:space="preserve">qualsevol persona que treballi en el territori català, en el sector productiu en qüestió, ja sigui </t>
  </si>
  <si>
    <t xml:space="preserve">per compte propi o aliè. </t>
  </si>
  <si>
    <t xml:space="preserve">que tenen una feina o que estan en recerca activa de feina. La població activa es compon de </t>
  </si>
  <si>
    <t xml:space="preserve">totes les persones en edat laboral que, o bé treballen en una feina remunerada (població </t>
  </si>
  <si>
    <t xml:space="preserve">ocupada) o bé estan en recerca activa de feina (població a l’atur). Així, la població activa es </t>
  </si>
  <si>
    <t xml:space="preserve">subdivideix en dos grups: els ocupats i els desocupats. La fracció de població activa que busca </t>
  </si>
  <si>
    <t xml:space="preserve">feina però no la troba determina la taxa d’atur.  </t>
  </si>
  <si>
    <t xml:space="preserve">una activitat remunerada per compte d'altri.  </t>
  </si>
  <si>
    <t xml:space="preserve">compte pròpia sense treballadors assalariats a càrrec.  </t>
  </si>
  <si>
    <t xml:space="preserve">segons la legislació té la capacitat legal per incorporar-se al mercat de treball i que se situa </t>
  </si>
  <si>
    <t xml:space="preserve">entre els 16 i els 64 anys.  </t>
  </si>
  <si>
    <t xml:space="preserve">objectiu comprovar i valorar la maduresa acadèmica dels estudiants i avaluar-ne els </t>
  </si>
  <si>
    <t xml:space="preserve">coneixements adquirits en el batxillerat. Antigament s'anomenaven també proves d'aptitud </t>
  </si>
  <si>
    <t xml:space="preserve">per a l'accés a la universitat (PAAU) i són majoritàriament conegudes pel nom de Selectivitat. </t>
  </si>
  <si>
    <t xml:space="preserve">producció i l'ocupació, que acredita la competència als posseïdors. </t>
  </si>
  <si>
    <t xml:space="preserve">adquirits mitjançant una formació o experiència professional i, en el cas adient, la seva </t>
  </si>
  <si>
    <t xml:space="preserve">validació formal per part de les institucions facultades. </t>
  </si>
  <si>
    <t xml:space="preserve">de l'Alt Penedès, Baix Llobregat, Barcelonès, Garraf, Maresme, Vallès Occidental, Vallès </t>
  </si>
  <si>
    <t xml:space="preserve">Oriental. També anomenat Àmbit metropolità. és un dels vuit àmbits funcionals definits en el </t>
  </si>
  <si>
    <t xml:space="preserve">Pla territorial de Catalunya.  </t>
  </si>
  <si>
    <t xml:space="preserve">al Departament d’Empresa i Ocupació, que té com a funcions principals oferir i donar servei a </t>
  </si>
  <si>
    <t xml:space="preserve">totes les persones que busquen feina, independentment que la seva situació laboral sigui en </t>
  </si>
  <si>
    <t xml:space="preserve">actiu o en atur i a les empreses; oferir un marc d'igualtat d'oportunitats laborals per a tothom; </t>
  </si>
  <si>
    <t xml:space="preserve">fomentar l'esperit emprenedor i donar suport a la petita i mitjana empresa; aconseguir que el </t>
  </si>
  <si>
    <t xml:space="preserve">diàleg i el compromís entre els actors públics i privats siguin el motor de les polítiques </t>
  </si>
  <si>
    <t xml:space="preserve">d'ocupació, així com també aconseguir un nivell d'ocupació alt, mitjançant una acció activa </t>
  </si>
  <si>
    <t xml:space="preserve">juntament amb la promoció i creació de treball. </t>
  </si>
  <si>
    <t xml:space="preserve">identificació, adquisició, reconeixement i certificació de les competències requerides per a </t>
  </si>
  <si>
    <t xml:space="preserve">aconseguir els objectius de la producció i ocupació. </t>
  </si>
  <si>
    <t xml:space="preserve">registrades a l'atur. </t>
  </si>
  <si>
    <t xml:space="preserve">població activa de 16 a 64 anys. </t>
  </si>
  <si>
    <t xml:space="preserve">el nombre total de contractes registrats, expressada en tant per cent. </t>
  </si>
  <si>
    <t xml:space="preserve">Barcelona </t>
  </si>
  <si>
    <t>Badalona</t>
  </si>
  <si>
    <t>Castelldefels</t>
  </si>
  <si>
    <t>Cerdanyola del Vallès</t>
  </si>
  <si>
    <t>Cornellà de Llobregat</t>
  </si>
  <si>
    <t>El Prat de Llobregat</t>
  </si>
  <si>
    <t>Esplugues de Llobregat</t>
  </si>
  <si>
    <t>L'Hospitalet</t>
  </si>
  <si>
    <t>Montcada i Reixac</t>
  </si>
  <si>
    <t>Ripollet</t>
  </si>
  <si>
    <t>Sant Joan Despí</t>
  </si>
  <si>
    <t>Sant Boi de Llobregat</t>
  </si>
  <si>
    <t>Sant Vicenç dels Horts</t>
  </si>
  <si>
    <t>Santa Coloma de Gramanet</t>
  </si>
  <si>
    <t>Entitat supramunicipal</t>
  </si>
  <si>
    <t>ANUARI DE LA FORMACIÓ PROFESSIONAL A BARCELONA 
I A L'ÀREA METROPOLITANA 
DE BARCELONA, 2017</t>
  </si>
  <si>
    <t>ANUARI DE LA FORMACIÓ PROFESSIONAL A BARCELONA I A L'AMB, 2017</t>
  </si>
  <si>
    <t>1. FP Inicial</t>
  </si>
  <si>
    <t>1.1. Oferta</t>
  </si>
  <si>
    <t>1.2. Preinscripcions</t>
  </si>
  <si>
    <t>1.3. Matriculació. Règim General</t>
  </si>
  <si>
    <t>1.4. Matriculació. Règim Especial</t>
  </si>
  <si>
    <t>1.5. Mobilitat internacional</t>
  </si>
  <si>
    <t>1.6. Continuació  d'estudis</t>
  </si>
  <si>
    <t>1.7. Graduació</t>
  </si>
  <si>
    <t>1.8. Programes de Formació i Inserció (PFI)</t>
  </si>
  <si>
    <t>2. FP per l'ocupació</t>
  </si>
  <si>
    <t>2.1. FP per a persones ocupades</t>
  </si>
  <si>
    <t>2.2. FP per a persones desocupades</t>
  </si>
  <si>
    <t>3. FP i inserció</t>
  </si>
  <si>
    <t>4. FP i mercat de treball</t>
  </si>
  <si>
    <t>Glossari</t>
  </si>
  <si>
    <r>
      <t xml:space="preserve">1. FP Inicial 
</t>
    </r>
    <r>
      <rPr>
        <b/>
        <sz val="26"/>
        <color theme="5" tint="-0.249977111117893"/>
        <rFont val="Calibri"/>
        <family val="2"/>
        <scheme val="minor"/>
      </rPr>
      <t>1.5. Mobilitat internacional</t>
    </r>
  </si>
  <si>
    <t>Glossari de conceptes</t>
  </si>
  <si>
    <r>
      <rPr>
        <sz val="12"/>
        <color theme="1"/>
        <rFont val="Calibri"/>
        <family val="2"/>
      </rPr>
      <t>―</t>
    </r>
    <r>
      <rPr>
        <b/>
        <sz val="12"/>
        <color theme="1"/>
        <rFont val="Calibri"/>
        <family val="2"/>
        <scheme val="minor"/>
      </rPr>
      <t>Acreditació de la competència</t>
    </r>
    <r>
      <rPr>
        <sz val="12"/>
        <color theme="1"/>
        <rFont val="Calibri"/>
        <family val="2"/>
        <scheme val="minor"/>
      </rPr>
      <t xml:space="preserve">: procés pel qual s'atorga un reconeixement de </t>
    </r>
  </si>
  <si>
    <r>
      <t>―</t>
    </r>
    <r>
      <rPr>
        <b/>
        <sz val="12"/>
        <color theme="1"/>
        <rFont val="Calibri"/>
        <family val="2"/>
        <scheme val="minor"/>
      </rPr>
      <t>Aprenentatge</t>
    </r>
    <r>
      <rPr>
        <sz val="12"/>
        <color theme="1"/>
        <rFont val="Calibri"/>
        <family val="2"/>
        <scheme val="minor"/>
      </rPr>
      <t xml:space="preserve">: procés de millora del comportament, la informació, els coneixements, </t>
    </r>
  </si>
  <si>
    <r>
      <t xml:space="preserve">― </t>
    </r>
    <r>
      <rPr>
        <b/>
        <sz val="12"/>
        <color theme="1"/>
        <rFont val="Calibri"/>
        <family val="2"/>
        <scheme val="minor"/>
      </rPr>
      <t>Aprenentatge al llarg de la vida</t>
    </r>
    <r>
      <rPr>
        <sz val="12"/>
        <color theme="1"/>
        <rFont val="Calibri"/>
        <family val="2"/>
        <scheme val="minor"/>
      </rPr>
      <t xml:space="preserve">: inclou totes aquelles accions educatives que </t>
    </r>
  </si>
  <si>
    <r>
      <t xml:space="preserve">― </t>
    </r>
    <r>
      <rPr>
        <b/>
        <sz val="12"/>
        <color theme="1"/>
        <rFont val="Calibri"/>
        <family val="2"/>
        <scheme val="minor"/>
      </rPr>
      <t>Àrea Metropolitana de Barcelona (AMB)</t>
    </r>
    <r>
      <rPr>
        <sz val="12"/>
        <color theme="1"/>
        <rFont val="Calibri"/>
        <family val="2"/>
        <scheme val="minor"/>
      </rPr>
      <t xml:space="preserve">:  àmbit funcional que integra quatre </t>
    </r>
  </si>
  <si>
    <r>
      <t>―</t>
    </r>
    <r>
      <rPr>
        <b/>
        <sz val="12"/>
        <color theme="1"/>
        <rFont val="Calibri"/>
        <family val="2"/>
        <scheme val="minor"/>
      </rPr>
      <t>Atur registrat</t>
    </r>
    <r>
      <rPr>
        <sz val="12"/>
        <color theme="1"/>
        <rFont val="Calibri"/>
        <family val="2"/>
        <scheme val="minor"/>
      </rPr>
      <t xml:space="preserve">: recull les demandes d'ocupació registrades en les oficines del Servei </t>
    </r>
  </si>
  <si>
    <r>
      <t xml:space="preserve">― </t>
    </r>
    <r>
      <rPr>
        <b/>
        <sz val="12"/>
        <color theme="1"/>
        <rFont val="Calibri"/>
        <family val="2"/>
        <scheme val="minor"/>
      </rPr>
      <t>Catàleg de qualificacions professionals</t>
    </r>
    <r>
      <rPr>
        <sz val="12"/>
        <color theme="1"/>
        <rFont val="Calibri"/>
        <family val="2"/>
        <scheme val="minor"/>
      </rPr>
      <t xml:space="preserve">: conjunt de qualificacions professionals, </t>
    </r>
  </si>
  <si>
    <r>
      <rPr>
        <b/>
        <sz val="12"/>
        <color theme="1"/>
        <rFont val="Calibri"/>
        <family val="2"/>
        <scheme val="minor"/>
      </rPr>
      <t>―Catàleg integrat modular</t>
    </r>
    <r>
      <rPr>
        <sz val="12"/>
        <color theme="1"/>
        <rFont val="Calibri"/>
        <family val="2"/>
        <scheme val="minor"/>
      </rPr>
      <t xml:space="preserve">: conjunt de mòduls formatius o crèdits de caràcter </t>
    </r>
  </si>
  <si>
    <r>
      <rPr>
        <b/>
        <sz val="12"/>
        <color theme="1"/>
        <rFont val="Calibri"/>
        <family val="2"/>
        <scheme val="minor"/>
      </rPr>
      <t>― Certificació de competències</t>
    </r>
    <r>
      <rPr>
        <sz val="12"/>
        <color theme="1"/>
        <rFont val="Calibri"/>
        <family val="2"/>
        <scheme val="minor"/>
      </rPr>
      <t>: procés administratiu pel qual es formalitza el</t>
    </r>
  </si>
  <si>
    <r>
      <rPr>
        <b/>
        <sz val="12"/>
        <color theme="1"/>
        <rFont val="Calibri"/>
        <family val="2"/>
        <scheme val="minor"/>
      </rPr>
      <t>― Certificat de professionalitat</t>
    </r>
    <r>
      <rPr>
        <sz val="12"/>
        <color theme="1"/>
        <rFont val="Calibri"/>
        <family val="2"/>
        <scheme val="minor"/>
      </rPr>
      <t xml:space="preserve">: document acreditatiu de la competència adquirida per la </t>
    </r>
  </si>
  <si>
    <r>
      <rPr>
        <b/>
        <sz val="12"/>
        <color theme="1"/>
        <rFont val="Calibri"/>
        <family val="2"/>
        <scheme val="minor"/>
      </rPr>
      <t>―Cicles Formatius de Grau Mitjà (CFGM)</t>
    </r>
    <r>
      <rPr>
        <sz val="12"/>
        <color theme="1"/>
        <rFont val="Calibri"/>
        <family val="2"/>
        <scheme val="minor"/>
      </rPr>
      <t xml:space="preserve">: són els estudis, pertanyents a la Formació </t>
    </r>
  </si>
  <si>
    <r>
      <rPr>
        <b/>
        <sz val="12"/>
        <color theme="1"/>
        <rFont val="Calibri"/>
        <family val="2"/>
        <scheme val="minor"/>
      </rPr>
      <t>― Cicles Formatius de Grau Superior (CFGS)</t>
    </r>
    <r>
      <rPr>
        <sz val="12"/>
        <color theme="1"/>
        <rFont val="Calibri"/>
        <family val="2"/>
        <scheme val="minor"/>
      </rPr>
      <t xml:space="preserve">: és una formació específica de tècnic </t>
    </r>
  </si>
  <si>
    <r>
      <rPr>
        <b/>
        <sz val="12"/>
        <color theme="1"/>
        <rFont val="Calibri"/>
        <family val="2"/>
        <scheme val="minor"/>
      </rPr>
      <t>― Centres d’Innovació i Formació Ocupacional (CIFO)</t>
    </r>
    <r>
      <rPr>
        <sz val="12"/>
        <color theme="1"/>
        <rFont val="Calibri"/>
        <family val="2"/>
        <scheme val="minor"/>
      </rPr>
      <t xml:space="preserve">: Centres del Servei d’Ocupació de </t>
    </r>
  </si>
  <si>
    <r>
      <rPr>
        <b/>
        <sz val="12"/>
        <color theme="1"/>
        <rFont val="Calibri"/>
        <family val="2"/>
        <scheme val="minor"/>
      </rPr>
      <t>― Competències</t>
    </r>
    <r>
      <rPr>
        <sz val="12"/>
        <color theme="1"/>
        <rFont val="Calibri"/>
        <family val="2"/>
        <scheme val="minor"/>
      </rPr>
      <t xml:space="preserve">: capacitat de dur a terme activitats en una professió o en un lloc de </t>
    </r>
  </si>
  <si>
    <r>
      <rPr>
        <b/>
        <sz val="12"/>
        <color theme="1"/>
        <rFont val="Calibri"/>
        <family val="2"/>
        <scheme val="minor"/>
      </rPr>
      <t>― Consorci d’Educació de Barcelona (CEB)</t>
    </r>
    <r>
      <rPr>
        <sz val="12"/>
        <color theme="1"/>
        <rFont val="Calibri"/>
        <family val="2"/>
        <scheme val="minor"/>
      </rPr>
      <t xml:space="preserve">: organisme públic amb representació del </t>
    </r>
  </si>
  <si>
    <r>
      <rPr>
        <b/>
        <sz val="12"/>
        <color theme="1"/>
        <rFont val="Calibri"/>
        <family val="2"/>
        <scheme val="minor"/>
      </rPr>
      <t>― Consorci per a la Formació Contínua de Catalunya (Consorci)</t>
    </r>
    <r>
      <rPr>
        <sz val="12"/>
        <color theme="1"/>
        <rFont val="Calibri"/>
        <family val="2"/>
        <scheme val="minor"/>
      </rPr>
      <t xml:space="preserve">: creat l'any 2004 en </t>
    </r>
  </si>
  <si>
    <r>
      <rPr>
        <b/>
        <sz val="12"/>
        <color theme="1"/>
        <rFont val="Calibri"/>
        <family val="2"/>
        <scheme val="minor"/>
      </rPr>
      <t>― Contractació laboral registrada</t>
    </r>
    <r>
      <rPr>
        <sz val="12"/>
        <color theme="1"/>
        <rFont val="Calibri"/>
        <family val="2"/>
        <scheme val="minor"/>
      </rPr>
      <t xml:space="preserve">: contractes registrats a les oficines del Servei </t>
    </r>
  </si>
  <si>
    <r>
      <rPr>
        <b/>
        <sz val="12"/>
        <color theme="1"/>
        <rFont val="Calibri"/>
        <family val="2"/>
        <scheme val="minor"/>
      </rPr>
      <t>― Demandant d’ocupació</t>
    </r>
    <r>
      <rPr>
        <sz val="12"/>
        <color theme="1"/>
        <rFont val="Calibri"/>
        <family val="2"/>
        <scheme val="minor"/>
      </rPr>
      <t xml:space="preserve">: persona que cerca ocupació i que s'ha inscrit en una Oficina </t>
    </r>
  </si>
  <si>
    <r>
      <t>―</t>
    </r>
    <r>
      <rPr>
        <b/>
        <sz val="12"/>
        <color theme="1"/>
        <rFont val="Calibri"/>
        <family val="2"/>
        <scheme val="minor"/>
      </rPr>
      <t xml:space="preserve"> Demarcació de Barcelona</t>
    </r>
    <r>
      <rPr>
        <sz val="12"/>
        <color theme="1"/>
        <rFont val="Calibri"/>
        <family val="2"/>
        <scheme val="minor"/>
      </rPr>
      <t xml:space="preserve">: correspon a la província de Barcelona. </t>
    </r>
  </si>
  <si>
    <r>
      <rPr>
        <b/>
        <sz val="12"/>
        <color theme="1"/>
        <rFont val="Calibri"/>
        <family val="2"/>
        <scheme val="minor"/>
      </rPr>
      <t>― Dinamisme productiu</t>
    </r>
    <r>
      <rPr>
        <sz val="12"/>
        <color theme="1"/>
        <rFont val="Calibri"/>
        <family val="2"/>
        <scheme val="minor"/>
      </rPr>
      <t xml:space="preserve">: es defineixen com a activitats més dinàmiques aquelles </t>
    </r>
  </si>
  <si>
    <r>
      <rPr>
        <b/>
        <sz val="12"/>
        <color theme="1"/>
        <rFont val="Calibri"/>
        <family val="2"/>
        <scheme val="minor"/>
      </rPr>
      <t>― Educació Secundària Obligatòria (ESO)</t>
    </r>
    <r>
      <rPr>
        <sz val="12"/>
        <color theme="1"/>
        <rFont val="Calibri"/>
        <family val="2"/>
        <scheme val="minor"/>
      </rPr>
      <t xml:space="preserve">: període del sistema educatiu de l'Estat </t>
    </r>
  </si>
  <si>
    <r>
      <rPr>
        <b/>
        <sz val="12"/>
        <color theme="1"/>
        <rFont val="Calibri"/>
        <family val="2"/>
        <scheme val="minor"/>
      </rPr>
      <t>― Entorn professiona</t>
    </r>
    <r>
      <rPr>
        <sz val="12"/>
        <color theme="1"/>
        <rFont val="Calibri"/>
        <family val="2"/>
        <scheme val="minor"/>
      </rPr>
      <t xml:space="preserve">l: element de la qualificació professional on s'indica, amb caràcter </t>
    </r>
  </si>
  <si>
    <r>
      <rPr>
        <b/>
        <sz val="12"/>
        <color theme="1"/>
        <rFont val="Calibri"/>
        <family val="2"/>
        <scheme val="minor"/>
      </rPr>
      <t>― Família Professional</t>
    </r>
    <r>
      <rPr>
        <sz val="12"/>
        <color theme="1"/>
        <rFont val="Calibri"/>
        <family val="2"/>
        <scheme val="minor"/>
      </rPr>
      <t xml:space="preserve">: conjunt d'ensenyaments que s'imparteixen la Formació </t>
    </r>
  </si>
  <si>
    <r>
      <t xml:space="preserve">― </t>
    </r>
    <r>
      <rPr>
        <b/>
        <sz val="12"/>
        <color theme="1"/>
        <rFont val="Calibri"/>
        <family val="2"/>
        <scheme val="minor"/>
      </rPr>
      <t>Formació</t>
    </r>
    <r>
      <rPr>
        <sz val="12"/>
        <color theme="1"/>
        <rFont val="Calibri"/>
        <family val="2"/>
        <scheme val="minor"/>
      </rPr>
      <t>: sistema de capacitació de les persones a través del procés d'ensenyament</t>
    </r>
  </si>
  <si>
    <r>
      <rPr>
        <b/>
        <sz val="12"/>
        <color theme="1"/>
        <rFont val="Calibri"/>
        <family val="2"/>
        <scheme val="minor"/>
      </rPr>
      <t>― Formació professional contínua</t>
    </r>
    <r>
      <rPr>
        <sz val="12"/>
        <color theme="1"/>
        <rFont val="Calibri"/>
        <family val="2"/>
        <scheme val="minor"/>
      </rPr>
      <t xml:space="preserve">: conjunt d'accions formatives desenvolupades per les </t>
    </r>
  </si>
  <si>
    <r>
      <rPr>
        <b/>
        <sz val="12"/>
        <color theme="1"/>
        <rFont val="Calibri"/>
        <family val="2"/>
        <scheme val="minor"/>
      </rPr>
      <t>― Formació professional inicial</t>
    </r>
    <r>
      <rPr>
        <sz val="12"/>
        <color theme="1"/>
        <rFont val="Calibri"/>
        <family val="2"/>
        <scheme val="minor"/>
      </rPr>
      <t xml:space="preserve">: conjunt d'accions de formació professional específica </t>
    </r>
  </si>
  <si>
    <r>
      <t>―</t>
    </r>
    <r>
      <rPr>
        <b/>
        <sz val="12"/>
        <color theme="1"/>
        <rFont val="Calibri"/>
        <family val="2"/>
        <scheme val="minor"/>
      </rPr>
      <t xml:space="preserve"> Formació professional dual</t>
    </r>
    <r>
      <rPr>
        <sz val="12"/>
        <color theme="1"/>
        <rFont val="Calibri"/>
        <family val="2"/>
        <scheme val="minor"/>
      </rPr>
      <t xml:space="preserve">: nova modalitat d’oferta formativa dintre de la formació </t>
    </r>
  </si>
  <si>
    <r>
      <rPr>
        <b/>
        <sz val="12"/>
        <color theme="1"/>
        <rFont val="Calibri"/>
        <family val="2"/>
        <scheme val="minor"/>
      </rPr>
      <t>―Formació professional ocupacional</t>
    </r>
    <r>
      <rPr>
        <sz val="12"/>
        <color theme="1"/>
        <rFont val="Calibri"/>
        <family val="2"/>
        <scheme val="minor"/>
      </rPr>
      <t xml:space="preserve">: conjunt d'accions de formació professional que </t>
    </r>
  </si>
  <si>
    <r>
      <rPr>
        <b/>
        <sz val="12"/>
        <color theme="1"/>
        <rFont val="Calibri"/>
        <family val="2"/>
        <scheme val="minor"/>
      </rPr>
      <t>― Grau d’ocupabilitat</t>
    </r>
    <r>
      <rPr>
        <sz val="12"/>
        <color theme="1"/>
        <rFont val="Calibri"/>
        <family val="2"/>
        <scheme val="minor"/>
      </rPr>
      <t xml:space="preserve">: segons el SOC, el grau d'ocupabilitat d'un individu el determina el </t>
    </r>
  </si>
  <si>
    <r>
      <rPr>
        <b/>
        <sz val="12"/>
        <color theme="1"/>
        <rFont val="Calibri"/>
        <family val="2"/>
        <scheme val="minor"/>
      </rPr>
      <t>― Índex d’especialització territorial</t>
    </r>
    <r>
      <rPr>
        <sz val="12"/>
        <color theme="1"/>
        <rFont val="Calibri"/>
        <family val="2"/>
        <scheme val="minor"/>
      </rPr>
      <t xml:space="preserve">: és l’indicador que posa en relació la demanda dels </t>
    </r>
  </si>
  <si>
    <r>
      <t>―</t>
    </r>
    <r>
      <rPr>
        <b/>
        <sz val="12"/>
        <color theme="1"/>
        <rFont val="Calibri"/>
        <family val="2"/>
        <scheme val="minor"/>
      </rPr>
      <t>Indicadors d’autocontenció</t>
    </r>
    <r>
      <rPr>
        <sz val="12"/>
        <color theme="1"/>
        <rFont val="Calibri"/>
        <family val="2"/>
        <scheme val="minor"/>
      </rPr>
      <t xml:space="preserve">: calcula el percentatge d’alumnes que estudien al propi </t>
    </r>
  </si>
  <si>
    <r>
      <rPr>
        <b/>
        <sz val="12"/>
        <color theme="1"/>
        <rFont val="Calibri"/>
        <family val="2"/>
        <scheme val="minor"/>
      </rPr>
      <t>― Indicador d’autosuficiència</t>
    </r>
    <r>
      <rPr>
        <sz val="12"/>
        <color theme="1"/>
        <rFont val="Calibri"/>
        <family val="2"/>
        <scheme val="minor"/>
      </rPr>
      <t xml:space="preserve">: és l’indicador que calcula la capacitat que tenen els </t>
    </r>
  </si>
  <si>
    <r>
      <rPr>
        <b/>
        <sz val="12"/>
        <color theme="1"/>
        <rFont val="Calibri"/>
        <family val="2"/>
        <scheme val="minor"/>
      </rPr>
      <t>― Itinerari Formatiu</t>
    </r>
    <r>
      <rPr>
        <sz val="12"/>
        <color theme="1"/>
        <rFont val="Calibri"/>
        <family val="2"/>
        <scheme val="minor"/>
      </rPr>
      <t xml:space="preserve">: trajectòria d'aprenentatge mitjançant un procés formatiu ordenat </t>
    </r>
  </si>
  <si>
    <r>
      <rPr>
        <b/>
        <sz val="12"/>
        <color theme="1"/>
        <rFont val="Calibri"/>
        <family val="2"/>
        <scheme val="minor"/>
      </rPr>
      <t>― Mercat laboral</t>
    </r>
    <r>
      <rPr>
        <sz val="12"/>
        <color theme="1"/>
        <rFont val="Calibri"/>
        <family val="2"/>
        <scheme val="minor"/>
      </rPr>
      <t xml:space="preserve">: àmbit en el qual es relacionen les necessitats de les empreses i dels </t>
    </r>
  </si>
  <si>
    <r>
      <t>―</t>
    </r>
    <r>
      <rPr>
        <b/>
        <sz val="12"/>
        <color theme="1"/>
        <rFont val="Calibri"/>
        <family val="2"/>
        <scheme val="minor"/>
      </rPr>
      <t xml:space="preserve"> Mòdul Formatiu</t>
    </r>
    <r>
      <rPr>
        <sz val="12"/>
        <color theme="1"/>
        <rFont val="Calibri"/>
        <family val="2"/>
        <scheme val="minor"/>
      </rPr>
      <t xml:space="preserve">: bloc coherent de formació associat a cadascuna de les unitats de </t>
    </r>
  </si>
  <si>
    <r>
      <rPr>
        <b/>
        <sz val="12"/>
        <color theme="1"/>
        <rFont val="Calibri"/>
        <family val="2"/>
        <scheme val="minor"/>
      </rPr>
      <t>―Nivells de classificació</t>
    </r>
    <r>
      <rPr>
        <sz val="12"/>
        <color theme="1"/>
        <rFont val="Calibri"/>
        <family val="2"/>
        <scheme val="minor"/>
      </rPr>
      <t xml:space="preserve">: nivells 1, 2 o 3 de les unitats de competència i de les </t>
    </r>
  </si>
  <si>
    <r>
      <rPr>
        <b/>
        <sz val="12"/>
        <color theme="1"/>
        <rFont val="Calibri"/>
        <family val="2"/>
        <scheme val="minor"/>
      </rPr>
      <t>―Plans de formació adreçats a entitats d’economia social</t>
    </r>
    <r>
      <rPr>
        <sz val="12"/>
        <color theme="1"/>
        <rFont val="Calibri"/>
        <family val="2"/>
        <scheme val="minor"/>
      </rPr>
      <t xml:space="preserve">: formació contínua adreçada </t>
    </r>
  </si>
  <si>
    <r>
      <rPr>
        <b/>
        <sz val="12"/>
        <color theme="1"/>
        <rFont val="Calibri"/>
        <family val="2"/>
        <scheme val="minor"/>
      </rPr>
      <t>― Plans de formació intersectorial</t>
    </r>
    <r>
      <rPr>
        <sz val="12"/>
        <color theme="1"/>
        <rFont val="Calibri"/>
        <family val="2"/>
        <scheme val="minor"/>
      </rPr>
      <t xml:space="preserve">: accions formatives que tenen com a objectiu </t>
    </r>
  </si>
  <si>
    <r>
      <t>―</t>
    </r>
    <r>
      <rPr>
        <b/>
        <sz val="12"/>
        <color theme="1"/>
        <rFont val="Calibri"/>
        <family val="2"/>
        <scheme val="minor"/>
      </rPr>
      <t>Plans de formació sectorial</t>
    </r>
    <r>
      <rPr>
        <sz val="12"/>
        <color theme="1"/>
        <rFont val="Calibri"/>
        <family val="2"/>
        <scheme val="minor"/>
      </rPr>
      <t xml:space="preserve">: formació especialitzada en sectors concrets. Pot accedir </t>
    </r>
  </si>
  <si>
    <r>
      <rPr>
        <b/>
        <sz val="12"/>
        <color theme="1"/>
        <rFont val="Calibri"/>
        <family val="2"/>
        <scheme val="minor"/>
      </rPr>
      <t>― Població activa:</t>
    </r>
    <r>
      <rPr>
        <sz val="12"/>
        <color theme="1"/>
        <rFont val="Calibri"/>
        <family val="2"/>
        <scheme val="minor"/>
      </rPr>
      <t xml:space="preserve"> quantitat de persones que s’han integrat al mercat de treball, és a dir, </t>
    </r>
  </si>
  <si>
    <r>
      <rPr>
        <b/>
        <sz val="12"/>
        <color theme="1"/>
        <rFont val="Calibri"/>
        <family val="2"/>
        <scheme val="minor"/>
      </rPr>
      <t>― Població assalariada</t>
    </r>
    <r>
      <rPr>
        <sz val="12"/>
        <color theme="1"/>
        <rFont val="Calibri"/>
        <family val="2"/>
        <scheme val="minor"/>
      </rPr>
      <t xml:space="preserve">: població ocupada en els centres de cotització que du a terme </t>
    </r>
  </si>
  <si>
    <r>
      <t xml:space="preserve">― </t>
    </r>
    <r>
      <rPr>
        <b/>
        <sz val="12"/>
        <color theme="1"/>
        <rFont val="Calibri"/>
        <family val="2"/>
        <scheme val="minor"/>
      </rPr>
      <t>Població autònoma</t>
    </r>
    <r>
      <rPr>
        <sz val="12"/>
        <color theme="1"/>
        <rFont val="Calibri"/>
        <family val="2"/>
        <scheme val="minor"/>
      </rPr>
      <t xml:space="preserve">: població ocupada que du a terme una activitat remunerada per </t>
    </r>
  </si>
  <si>
    <r>
      <t>―</t>
    </r>
    <r>
      <rPr>
        <b/>
        <sz val="12"/>
        <color theme="1"/>
        <rFont val="Calibri"/>
        <family val="2"/>
        <scheme val="minor"/>
      </rPr>
      <t xml:space="preserve"> Població en edat de treballar</t>
    </r>
    <r>
      <rPr>
        <sz val="12"/>
        <color theme="1"/>
        <rFont val="Calibri"/>
        <family val="2"/>
        <scheme val="minor"/>
      </rPr>
      <t xml:space="preserve">: també anomenada “població en edat activa”, que </t>
    </r>
  </si>
  <si>
    <r>
      <rPr>
        <b/>
        <sz val="12"/>
        <color theme="1"/>
        <rFont val="Calibri"/>
        <family val="2"/>
        <scheme val="minor"/>
      </rPr>
      <t>― Població estrangera</t>
    </r>
    <r>
      <rPr>
        <sz val="12"/>
        <color theme="1"/>
        <rFont val="Calibri"/>
        <family val="2"/>
        <scheme val="minor"/>
      </rPr>
      <t xml:space="preserve">:  població amb una nacionalitat diferent a l'espanyola. </t>
    </r>
  </si>
  <si>
    <r>
      <rPr>
        <b/>
        <sz val="12"/>
        <color theme="1"/>
        <rFont val="Calibri"/>
        <family val="2"/>
        <scheme val="minor"/>
      </rPr>
      <t>― Proves d’accés a estudis universitaris (PAU)</t>
    </r>
    <r>
      <rPr>
        <sz val="12"/>
        <color theme="1"/>
        <rFont val="Calibri"/>
        <family val="2"/>
        <scheme val="minor"/>
      </rPr>
      <t xml:space="preserve">: conjunt d'exàmens que tenen per </t>
    </r>
  </si>
  <si>
    <r>
      <rPr>
        <b/>
        <sz val="12"/>
        <color theme="1"/>
        <rFont val="Calibri"/>
        <family val="2"/>
        <scheme val="minor"/>
      </rPr>
      <t>― Qualificació professional</t>
    </r>
    <r>
      <rPr>
        <sz val="12"/>
        <color theme="1"/>
        <rFont val="Calibri"/>
        <family val="2"/>
        <scheme val="minor"/>
      </rPr>
      <t xml:space="preserve">: és l'especificació oficial de competència, apropiada per a la </t>
    </r>
  </si>
  <si>
    <r>
      <rPr>
        <b/>
        <sz val="12"/>
        <color theme="1"/>
        <rFont val="Calibri"/>
        <family val="2"/>
        <scheme val="minor"/>
      </rPr>
      <t>―Reconeixement de competències</t>
    </r>
    <r>
      <rPr>
        <sz val="12"/>
        <color theme="1"/>
        <rFont val="Calibri"/>
        <family val="2"/>
        <scheme val="minor"/>
      </rPr>
      <t xml:space="preserve">: determinació dels coneixements i capacitats </t>
    </r>
  </si>
  <si>
    <r>
      <rPr>
        <b/>
        <sz val="12"/>
        <color theme="1"/>
        <rFont val="Calibri"/>
        <family val="2"/>
        <scheme val="minor"/>
      </rPr>
      <t>―Regió Metropolitana de Barcelona (RMB)</t>
    </r>
    <r>
      <rPr>
        <sz val="12"/>
        <color theme="1"/>
        <rFont val="Calibri"/>
        <family val="2"/>
        <scheme val="minor"/>
      </rPr>
      <t xml:space="preserve">: àmbit funcional que inclou les comarques </t>
    </r>
  </si>
  <si>
    <r>
      <rPr>
        <b/>
        <sz val="12"/>
        <color theme="1"/>
        <rFont val="Calibri"/>
        <family val="2"/>
        <scheme val="minor"/>
      </rPr>
      <t>― Servei d’Ocupació Català (SOC)</t>
    </r>
    <r>
      <rPr>
        <sz val="12"/>
        <color theme="1"/>
        <rFont val="Calibri"/>
        <family val="2"/>
        <scheme val="minor"/>
      </rPr>
      <t xml:space="preserve">: organisme autònom de caràcter administratiu, adscrit </t>
    </r>
  </si>
  <si>
    <r>
      <rPr>
        <b/>
        <sz val="12"/>
        <color theme="1"/>
        <rFont val="Calibri"/>
        <family val="2"/>
        <scheme val="minor"/>
      </rPr>
      <t>― Sistema de qualificacions i formació professional:</t>
    </r>
    <r>
      <rPr>
        <sz val="12"/>
        <color theme="1"/>
        <rFont val="Calibri"/>
        <family val="2"/>
        <scheme val="minor"/>
      </rPr>
      <t xml:space="preserve"> procés pel qual s'estableix la </t>
    </r>
  </si>
  <si>
    <r>
      <rPr>
        <b/>
        <sz val="12"/>
        <color theme="1"/>
        <rFont val="Calibri"/>
        <family val="2"/>
        <scheme val="minor"/>
      </rPr>
      <t>― Taxa d'activitat</t>
    </r>
    <r>
      <rPr>
        <sz val="12"/>
        <color theme="1"/>
        <rFont val="Calibri"/>
        <family val="2"/>
        <scheme val="minor"/>
      </rPr>
      <t xml:space="preserve">: relació de persones entre 16 i 64 anys que estan treballant o </t>
    </r>
  </si>
  <si>
    <r>
      <rPr>
        <b/>
        <sz val="12"/>
        <color theme="1"/>
        <rFont val="Calibri"/>
        <family val="2"/>
        <scheme val="minor"/>
      </rPr>
      <t>― Taxa d'atur:</t>
    </r>
    <r>
      <rPr>
        <sz val="12"/>
        <color theme="1"/>
        <rFont val="Calibri"/>
        <family val="2"/>
        <scheme val="minor"/>
      </rPr>
      <t xml:space="preserve"> relació expressada en % entre el nombre de persones aturades i la </t>
    </r>
  </si>
  <si>
    <r>
      <rPr>
        <b/>
        <sz val="12"/>
        <color theme="1"/>
        <rFont val="Calibri"/>
        <family val="2"/>
        <scheme val="minor"/>
      </rPr>
      <t>―Taxa de temporalitat contractual</t>
    </r>
    <r>
      <rPr>
        <sz val="12"/>
        <color theme="1"/>
        <rFont val="Calibri"/>
        <family val="2"/>
        <scheme val="minor"/>
      </rPr>
      <t xml:space="preserve">: Relació entre el nombre de contractes temporals i </t>
    </r>
  </si>
  <si>
    <t>Homes</t>
  </si>
  <si>
    <t>Dones</t>
  </si>
  <si>
    <t>Total alumnat</t>
  </si>
  <si>
    <t>Més de 30 anys</t>
  </si>
  <si>
    <t>Família professional</t>
  </si>
  <si>
    <t>Activitats físiques i esportives</t>
  </si>
  <si>
    <t>Administració i gestió</t>
  </si>
  <si>
    <t>Agrària</t>
  </si>
  <si>
    <t>Arts gràfiques</t>
  </si>
  <si>
    <t>Comerç i màrqueting</t>
  </si>
  <si>
    <t>Edificació i obra civil</t>
  </si>
  <si>
    <t>Electricitat i electrònica</t>
  </si>
  <si>
    <t>Energia i aigua</t>
  </si>
  <si>
    <t>Ensenyaments Artístics</t>
  </si>
  <si>
    <t>Fabricació mecànica</t>
  </si>
  <si>
    <t>Fusta, moble i suro</t>
  </si>
  <si>
    <t>Hoteleria i turisme</t>
  </si>
  <si>
    <t>Imatge i so</t>
  </si>
  <si>
    <t>Imatge personal</t>
  </si>
  <si>
    <t>Indústries alimentàries</t>
  </si>
  <si>
    <t>Informàtica i comunicacions</t>
  </si>
  <si>
    <t>Instal·lació i manteniment</t>
  </si>
  <si>
    <t>Química</t>
  </si>
  <si>
    <t>Sanitat</t>
  </si>
  <si>
    <t>Seguretat i medi ambient</t>
  </si>
  <si>
    <t>Serveis socioculturals a la comunitat</t>
  </si>
  <si>
    <t>Tèxtil, confecció i pell</t>
  </si>
  <si>
    <t>Transport i manteniment de vehicles</t>
  </si>
  <si>
    <t>Regne Unit</t>
  </si>
  <si>
    <t>Bridgend</t>
  </si>
  <si>
    <t>França</t>
  </si>
  <si>
    <t>Saint-Malo</t>
  </si>
  <si>
    <t>Cachan</t>
  </si>
  <si>
    <t>Annonay</t>
  </si>
  <si>
    <t>Caussade</t>
  </si>
  <si>
    <t>Itàlia</t>
  </si>
  <si>
    <t>Bologna</t>
  </si>
  <si>
    <t>Forli</t>
  </si>
  <si>
    <t>Malta</t>
  </si>
  <si>
    <t>Ta'xbiex</t>
  </si>
  <si>
    <t>Zejtun</t>
  </si>
  <si>
    <t>Països Baixos</t>
  </si>
  <si>
    <t>Deventer</t>
  </si>
  <si>
    <t>Dieren</t>
  </si>
  <si>
    <t>Rotterdam</t>
  </si>
  <si>
    <t>Polònia</t>
  </si>
  <si>
    <t>Alemanya</t>
  </si>
  <si>
    <t>Irlanda</t>
  </si>
  <si>
    <t>Gestió Educativa</t>
  </si>
  <si>
    <t>Font: XXX</t>
  </si>
  <si>
    <t>CFGM</t>
  </si>
  <si>
    <t>CFGS</t>
  </si>
  <si>
    <t>Total</t>
  </si>
  <si>
    <t>Municipi</t>
  </si>
  <si>
    <t>Centres</t>
  </si>
  <si>
    <t>%</t>
  </si>
  <si>
    <r>
      <rPr>
        <b/>
        <sz val="14"/>
        <color theme="5" tint="-0.249977111117893"/>
        <rFont val="Calibri"/>
        <family val="2"/>
        <scheme val="minor"/>
      </rPr>
      <t xml:space="preserve">Comentari: </t>
    </r>
    <r>
      <rPr>
        <sz val="14"/>
        <color theme="1"/>
        <rFont val="Calibri"/>
        <family val="2"/>
        <scheme val="minor"/>
      </rPr>
      <t xml:space="preserve">
A l'AMB hi ha un total de 52 centres que participen en programes de mobilitat internacional. Com caldria esperar per la pròpia distribució de l'oferta, el major nombre d'aquests centres se situa a la ciutat de Barcelona, seguida per la resta de municipis en funció de la seva oferta: Santa Coloma de Gramenet (4), Badalona (3) i l'Hospitalet de Llobregat (3).</t>
    </r>
  </si>
  <si>
    <t>Tipus de cicle</t>
  </si>
  <si>
    <r>
      <rPr>
        <b/>
        <sz val="14"/>
        <color theme="5" tint="-0.249977111117893"/>
        <rFont val="Calibri"/>
        <family val="2"/>
        <scheme val="minor"/>
      </rPr>
      <t xml:space="preserve">Comentari: </t>
    </r>
    <r>
      <rPr>
        <sz val="14"/>
        <color theme="1"/>
        <rFont val="Calibri"/>
        <family val="2"/>
        <scheme val="minor"/>
      </rPr>
      <t xml:space="preserve">
A l'AMB hi ha un total de 29 alumnes han participat en programes de mobilitat, dels quals 18 corresponen a CFGS i els 11 restants a CFGM. Pel que fa al sexe, no s'aprecien diferències entre homes i dones, en tant que el nombre de participants de cada un dels dos sexes en programes de mobilitat és pràcticament el mateix.</t>
    </r>
  </si>
  <si>
    <t>16-17 anys</t>
  </si>
  <si>
    <t>18-25 anys</t>
  </si>
  <si>
    <t>1.5.1. Centres que participen en projectes de mobilitat internacional</t>
  </si>
  <si>
    <t>Alumnes</t>
  </si>
  <si>
    <r>
      <rPr>
        <b/>
        <sz val="14"/>
        <color theme="5" tint="-0.249977111117893"/>
        <rFont val="Calibri"/>
        <family val="2"/>
        <scheme val="minor"/>
      </rPr>
      <t xml:space="preserve">Comentari: </t>
    </r>
    <r>
      <rPr>
        <sz val="14"/>
        <color theme="1"/>
        <rFont val="Calibri"/>
        <family val="2"/>
        <scheme val="minor"/>
      </rPr>
      <t xml:space="preserve">
La distribució per edats de l'alumnat que participa en programes de mobilitat internacional mostra com la franja majoritària és entre els 18 i els 25 anys, coinicidint amb el perfil principal de les persones que cursen estduis d'FP inicial, seguits pels de 25 a 30 anys. Cal destacar, d'una banda, l'escassa mobilitat dels alumnes menors d'edat, i, per l'altra, la nul·la participació en programes de mobilitat internacional dels alumnes majors de 30 anys.</t>
    </r>
  </si>
  <si>
    <t>Ciutat</t>
  </si>
  <si>
    <t>País</t>
  </si>
  <si>
    <t>Varsòvia</t>
  </si>
  <si>
    <r>
      <rPr>
        <b/>
        <sz val="14"/>
        <color theme="5" tint="-0.249977111117893"/>
        <rFont val="Calibri"/>
        <family val="2"/>
        <scheme val="minor"/>
      </rPr>
      <t xml:space="preserve">Comentari: </t>
    </r>
    <r>
      <rPr>
        <sz val="14"/>
        <color theme="1"/>
        <rFont val="Calibri"/>
        <family val="2"/>
        <scheme val="minor"/>
      </rPr>
      <t xml:space="preserve">
França és el principal país de destinació dels participants en programes de mobilitat internacional (9), seguit per Itàlia (7) i Països Baixos (6).</t>
    </r>
  </si>
  <si>
    <t>1.5.7. Estudiants que participen en programes de mobilitat segons el tipus de cicle i l'edat. Resta AMB</t>
  </si>
  <si>
    <t>1.5.8. Estudiants que participen en programes de mobilitat segons la família professional. Resta AMB</t>
  </si>
  <si>
    <t>1.5.9. Estudiants que participen en programes de mobilitat segons la destinació. Resta AMB</t>
  </si>
  <si>
    <t>26-30 anys</t>
  </si>
  <si>
    <r>
      <rPr>
        <b/>
        <sz val="14"/>
        <color theme="5" tint="-0.249977111117893"/>
        <rFont val="Calibri"/>
        <family val="2"/>
        <scheme val="minor"/>
      </rPr>
      <t xml:space="preserve">Comentari: </t>
    </r>
    <r>
      <rPr>
        <sz val="14"/>
        <color theme="1"/>
        <rFont val="Calibri"/>
        <family val="2"/>
        <scheme val="minor"/>
      </rPr>
      <t xml:space="preserve">
Els 29 participants en programes de mobilitat internacional pertanyen a tan sols 7 famílies professionals diferents, de manera que hi ha 16 famílies que no hi estan representades.
El major nombre d'alumnes perntanyen a la família professional de </t>
    </r>
    <r>
      <rPr>
        <i/>
        <sz val="14"/>
        <color theme="1"/>
        <rFont val="Calibri"/>
        <family val="2"/>
        <scheme val="minor"/>
      </rPr>
      <t xml:space="preserve">Comerç i màrqueting </t>
    </r>
    <r>
      <rPr>
        <sz val="14"/>
        <color theme="1"/>
        <rFont val="Calibri"/>
        <family val="2"/>
        <scheme val="minor"/>
      </rPr>
      <t xml:space="preserve">(8), seguida per </t>
    </r>
    <r>
      <rPr>
        <i/>
        <sz val="14"/>
        <color theme="1"/>
        <rFont val="Calibri"/>
        <family val="2"/>
        <scheme val="minor"/>
      </rPr>
      <t xml:space="preserve">Sanitat </t>
    </r>
    <r>
      <rPr>
        <sz val="14"/>
        <color theme="1"/>
        <rFont val="Calibri"/>
        <family val="2"/>
        <scheme val="minor"/>
      </rPr>
      <t xml:space="preserve">(6) i </t>
    </r>
    <r>
      <rPr>
        <i/>
        <sz val="14"/>
        <color theme="1"/>
        <rFont val="Calibri"/>
        <family val="2"/>
        <scheme val="minor"/>
      </rPr>
      <t xml:space="preserve">Serveis socioculturals a la comunitat </t>
    </r>
    <r>
      <rPr>
        <sz val="14"/>
        <color theme="1"/>
        <rFont val="Calibri"/>
        <family val="2"/>
        <scheme val="minor"/>
      </rPr>
      <t>(6).</t>
    </r>
  </si>
  <si>
    <r>
      <rPr>
        <b/>
        <sz val="14"/>
        <color theme="5" tint="-0.249977111117893"/>
        <rFont val="Calibri"/>
        <family val="2"/>
        <scheme val="minor"/>
      </rPr>
      <t xml:space="preserve">Comentari: </t>
    </r>
    <r>
      <rPr>
        <sz val="14"/>
        <color theme="1"/>
        <rFont val="Calibri"/>
        <family val="2"/>
        <scheme val="minor"/>
      </rPr>
      <t xml:space="preserve">
Un total d'11 docents van participar en programes de mobilitat internacional, dels quals 9 eren dones i 2 eren dones. Per àmbits territorials, 4 exercien la seva docència a Barcelona i els 7 restants a la resta de l'AMB.</t>
    </r>
  </si>
  <si>
    <t>Finlàndia</t>
  </si>
  <si>
    <t>Font: elaboració pròpia a partir de les dades de Xarxa FP i Departament d'Ensenyament de la Generalitat de Catalunya</t>
  </si>
  <si>
    <r>
      <rPr>
        <b/>
        <sz val="14"/>
        <color theme="5" tint="-0.249977111117893"/>
        <rFont val="Calibri"/>
        <family val="2"/>
        <scheme val="minor"/>
      </rPr>
      <t xml:space="preserve">Comentari: </t>
    </r>
    <r>
      <rPr>
        <sz val="14"/>
        <color theme="1"/>
        <rFont val="Calibri"/>
        <family val="2"/>
        <scheme val="minor"/>
      </rPr>
      <t xml:space="preserve">
Un total de 498 alumnes de Barcelona participen en programes de mobilitat internacional, dels quals 190 cursen un CFGM i els 308 restants un CFGS. Tal com es veurà, a la resta de l'AMB la tendència és la inversa. Pel que fa al sexe, hi ha poques diferències entre homes i dones.</t>
    </r>
  </si>
  <si>
    <r>
      <rPr>
        <b/>
        <sz val="14"/>
        <color theme="5" tint="-0.249977111117893"/>
        <rFont val="Calibri"/>
        <family val="2"/>
        <scheme val="minor"/>
      </rPr>
      <t xml:space="preserve">Comentari: </t>
    </r>
    <r>
      <rPr>
        <sz val="14"/>
        <color theme="1"/>
        <rFont val="Calibri"/>
        <family val="2"/>
        <scheme val="minor"/>
      </rPr>
      <t xml:space="preserve">
La distribució per edats de l'alumnat que participa en programes de mobilitat internacional mostra com la franja majoritària és entre els 18 i els 25 anys, coinicidint amb el perfil principal de les persones que cursen estudis d'FP inicial. De fet, la majoria d'alumnat de CFGS pertanyen a aquesta franja d'edat. Cal destacar, l'escassa participació en programes de mobilitat internacional de l'alumnat menor de 18 anys.</t>
    </r>
  </si>
  <si>
    <t>Alumnat</t>
  </si>
  <si>
    <t>1.5.2. Alumnat que participen en programes de mobilitat segons el tipus de cicle i l'edat. Barcelona.2017</t>
  </si>
  <si>
    <t>1.5.1. Alumnat que participen en programes de mobilitat segons el tipus de cicle i el sexe. Barcelona. 2017</t>
  </si>
  <si>
    <r>
      <rPr>
        <b/>
        <sz val="14"/>
        <color theme="5" tint="-0.249977111117893"/>
        <rFont val="Calibri"/>
        <family val="2"/>
        <scheme val="minor"/>
      </rPr>
      <t xml:space="preserve">Comentari: </t>
    </r>
    <r>
      <rPr>
        <sz val="14"/>
        <color theme="1"/>
        <rFont val="Calibri"/>
        <family val="2"/>
        <scheme val="minor"/>
      </rPr>
      <t xml:space="preserve">
Els 498 participants en programes de mobiltat internacional pertanyen a 20 famílies professionals diferents, de manera que hi ha 3 famílies que no hi estan representades.
El major nombre d'alumnes perntanyen a la família professional deHoteleria i Turisme</t>
    </r>
    <r>
      <rPr>
        <i/>
        <sz val="14"/>
        <color theme="1"/>
        <rFont val="Calibri"/>
        <family val="2"/>
        <scheme val="minor"/>
      </rPr>
      <t xml:space="preserve"> </t>
    </r>
    <r>
      <rPr>
        <sz val="14"/>
        <color theme="1"/>
        <rFont val="Calibri"/>
        <family val="2"/>
        <scheme val="minor"/>
      </rPr>
      <t xml:space="preserve">(24%), seguida per </t>
    </r>
    <r>
      <rPr>
        <i/>
        <sz val="14"/>
        <color theme="1"/>
        <rFont val="Calibri"/>
        <family val="2"/>
        <scheme val="minor"/>
      </rPr>
      <t xml:space="preserve">Comerç i màrqueting </t>
    </r>
    <r>
      <rPr>
        <sz val="14"/>
        <color theme="1"/>
        <rFont val="Calibri"/>
        <family val="2"/>
        <scheme val="minor"/>
      </rPr>
      <t xml:space="preserve">(14%), </t>
    </r>
    <r>
      <rPr>
        <i/>
        <sz val="14"/>
        <color theme="1"/>
        <rFont val="Calibri"/>
        <family val="2"/>
        <scheme val="minor"/>
      </rPr>
      <t xml:space="preserve">Serveis socioculturals a la comunitat </t>
    </r>
    <r>
      <rPr>
        <sz val="14"/>
        <color theme="1"/>
        <rFont val="Calibri"/>
        <family val="2"/>
        <scheme val="minor"/>
      </rPr>
      <t xml:space="preserve">(12%) i </t>
    </r>
    <r>
      <rPr>
        <i/>
        <sz val="14"/>
        <color theme="1"/>
        <rFont val="Calibri"/>
        <family val="2"/>
        <scheme val="minor"/>
      </rPr>
      <t>Informàtica i comunicació</t>
    </r>
    <r>
      <rPr>
        <sz val="14"/>
        <color theme="1"/>
        <rFont val="Calibri"/>
        <family val="2"/>
        <scheme val="minor"/>
      </rPr>
      <t xml:space="preserve"> (9%).</t>
    </r>
  </si>
  <si>
    <t>1.5.3. Estudiants que participen en programes de mobilitat segons la família professional. Barcelona. 2017</t>
  </si>
  <si>
    <t>Dinamarca</t>
  </si>
  <si>
    <t>Luxemburg</t>
  </si>
  <si>
    <t>Suècia</t>
  </si>
  <si>
    <t>Islàndia</t>
  </si>
  <si>
    <t>República Txeca</t>
  </si>
  <si>
    <t>Bèlgica</t>
  </si>
  <si>
    <t>Portugal</t>
  </si>
  <si>
    <t>Grècia</t>
  </si>
  <si>
    <t>Letònia</t>
  </si>
  <si>
    <t>Estònia</t>
  </si>
  <si>
    <t>Hungria</t>
  </si>
  <si>
    <r>
      <rPr>
        <b/>
        <sz val="14"/>
        <color theme="5" tint="-0.249977111117893"/>
        <rFont val="Calibri"/>
        <family val="2"/>
        <scheme val="minor"/>
      </rPr>
      <t xml:space="preserve">Comentari: </t>
    </r>
    <r>
      <rPr>
        <sz val="14"/>
        <color theme="1"/>
        <rFont val="Calibri"/>
        <family val="2"/>
        <scheme val="minor"/>
      </rPr>
      <t xml:space="preserve">
Alemanya és el principal país de destinació de les persones participants en programes de mobilitat internacional (22%), seguida d'Itàlia amb el 20%. Els tres països amb menys mobilitat són Islàndia, República Txeca i Estònia amb només una persona que realitza les pràctiques.</t>
    </r>
  </si>
  <si>
    <t>Professorat</t>
  </si>
  <si>
    <t>Nombre</t>
  </si>
  <si>
    <r>
      <rPr>
        <b/>
        <sz val="14"/>
        <color theme="5" tint="-0.249977111117893"/>
        <rFont val="Calibri"/>
        <family val="2"/>
        <scheme val="minor"/>
      </rPr>
      <t xml:space="preserve">Comentari: </t>
    </r>
    <r>
      <rPr>
        <sz val="14"/>
        <color theme="1"/>
        <rFont val="Calibri"/>
        <family val="2"/>
        <scheme val="minor"/>
      </rPr>
      <t xml:space="preserve">
La família professional que té més docents participants en programes de mobilitat internacional és </t>
    </r>
    <r>
      <rPr>
        <i/>
        <sz val="14"/>
        <color theme="1"/>
        <rFont val="Calibri"/>
        <family val="2"/>
        <scheme val="minor"/>
      </rPr>
      <t>Sanitat</t>
    </r>
    <r>
      <rPr>
        <sz val="14"/>
        <color theme="1"/>
        <rFont val="Calibri"/>
        <family val="2"/>
        <scheme val="minor"/>
      </rPr>
      <t xml:space="preserve"> (15%) Cal destacar que hi ha un total de 9 famílies professionals sense representació en els programes de mobilitat.</t>
    </r>
  </si>
  <si>
    <t>Noruega</t>
  </si>
  <si>
    <t>Eslovènia</t>
  </si>
  <si>
    <r>
      <rPr>
        <b/>
        <sz val="14"/>
        <color theme="5" tint="-0.249977111117893"/>
        <rFont val="Calibri"/>
        <family val="2"/>
        <scheme val="minor"/>
      </rPr>
      <t xml:space="preserve">Comentari: </t>
    </r>
    <r>
      <rPr>
        <sz val="14"/>
        <color theme="1"/>
        <rFont val="Calibri"/>
        <family val="2"/>
        <scheme val="minor"/>
      </rPr>
      <t xml:space="preserve">
Alemanya torna a ser el principal país  de destinació amb el 30% de les mobilitats del professorat. Es pot pensar que l'efecte crida de conèixer l'FP dual en aquest país pot ser un dels motius. </t>
    </r>
  </si>
  <si>
    <t>1.5.5. Estudiants que participen en programes de mobilitat segons el tipus de cicle i el sexe. Resta AMB</t>
  </si>
  <si>
    <t>1.5.6. Docents que participen en programes de mobilitat segons el sexe i l'àmbit territorial. Barcelona.2017</t>
  </si>
  <si>
    <t>1.5.7. Docents que participen en programes de mobilitat segons la família professional i l'àmbit territorial. Barcelona. 2017</t>
  </si>
  <si>
    <t>1.5.4. Estudiants que participen en programes de mobilitat segons la destinació. Barcelona. 2017</t>
  </si>
  <si>
    <t>1.5.8. Docents que participen en programes de mobilitat segons la destinació i l'àmbit territorial. Barcelona. 2017</t>
  </si>
</sst>
</file>

<file path=xl/styles.xml><?xml version="1.0" encoding="utf-8"?>
<styleSheet xmlns="http://schemas.openxmlformats.org/spreadsheetml/2006/main">
  <numFmts count="3">
    <numFmt numFmtId="43" formatCode="_-* #,##0.00\ _€_-;\-* #,##0.00\ _€_-;_-* &quot;-&quot;??\ _€_-;_-@_-"/>
    <numFmt numFmtId="164" formatCode="0.0%"/>
    <numFmt numFmtId="165" formatCode="_-* #,##0\ _€_-;\-* #,##0\ _€_-;_-* &quot;-&quot;??\ _€_-;_-@_-"/>
  </numFmts>
  <fonts count="24">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b/>
      <sz val="14"/>
      <color theme="1"/>
      <name val="Calibri"/>
      <family val="2"/>
      <scheme val="minor"/>
    </font>
    <font>
      <sz val="12"/>
      <color theme="1"/>
      <name val="Calibri"/>
      <family val="2"/>
      <scheme val="minor"/>
    </font>
    <font>
      <b/>
      <sz val="11"/>
      <color theme="5" tint="-0.249977111117893"/>
      <name val="Calibri"/>
      <family val="2"/>
      <scheme val="minor"/>
    </font>
    <font>
      <u/>
      <sz val="11"/>
      <color theme="10"/>
      <name val="Calibri"/>
      <family val="2"/>
    </font>
    <font>
      <b/>
      <sz val="11"/>
      <name val="Calibri"/>
      <family val="2"/>
      <scheme val="minor"/>
    </font>
    <font>
      <sz val="11"/>
      <color rgb="FFFF0000"/>
      <name val="Calibri"/>
      <family val="2"/>
      <scheme val="minor"/>
    </font>
    <font>
      <sz val="18"/>
      <color rgb="FFFF0000"/>
      <name val="Calibri"/>
      <family val="2"/>
      <scheme val="minor"/>
    </font>
    <font>
      <b/>
      <sz val="28"/>
      <color theme="1"/>
      <name val="Calibri"/>
      <family val="2"/>
      <scheme val="minor"/>
    </font>
    <font>
      <sz val="20"/>
      <color theme="1"/>
      <name val="Calibri"/>
      <family val="2"/>
      <scheme val="minor"/>
    </font>
    <font>
      <b/>
      <sz val="36"/>
      <color theme="5" tint="-0.249977111117893"/>
      <name val="Calibri"/>
      <family val="2"/>
      <scheme val="minor"/>
    </font>
    <font>
      <b/>
      <sz val="26"/>
      <color theme="5" tint="-0.249977111117893"/>
      <name val="Calibri"/>
      <family val="2"/>
      <scheme val="minor"/>
    </font>
    <font>
      <sz val="20"/>
      <color rgb="FFFF0000"/>
      <name val="Calibri"/>
      <family val="2"/>
      <scheme val="minor"/>
    </font>
    <font>
      <b/>
      <sz val="12"/>
      <color theme="5" tint="-0.249977111117893"/>
      <name val="Calibri"/>
      <family val="2"/>
      <scheme val="minor"/>
    </font>
    <font>
      <sz val="11"/>
      <name val="Calibri"/>
      <family val="2"/>
      <scheme val="minor"/>
    </font>
    <font>
      <sz val="12"/>
      <color theme="1"/>
      <name val="Calibri"/>
      <family val="2"/>
    </font>
    <font>
      <b/>
      <sz val="12"/>
      <color theme="1"/>
      <name val="Calibri"/>
      <family val="2"/>
      <scheme val="minor"/>
    </font>
    <font>
      <sz val="11"/>
      <color rgb="FF1F497D"/>
      <name val="Calibri"/>
      <family val="2"/>
      <scheme val="minor"/>
    </font>
    <font>
      <sz val="14"/>
      <color theme="1"/>
      <name val="Calibri"/>
      <family val="2"/>
      <scheme val="minor"/>
    </font>
    <font>
      <b/>
      <sz val="14"/>
      <color theme="5" tint="-0.249977111117893"/>
      <name val="Calibri"/>
      <family val="2"/>
      <scheme val="minor"/>
    </font>
    <font>
      <i/>
      <sz val="14"/>
      <color theme="1"/>
      <name val="Calibri"/>
      <family val="2"/>
      <scheme val="minor"/>
    </font>
  </fonts>
  <fills count="3">
    <fill>
      <patternFill patternType="none"/>
    </fill>
    <fill>
      <patternFill patternType="gray125"/>
    </fill>
    <fill>
      <patternFill patternType="solid">
        <fgColor theme="0"/>
        <bgColor indexed="64"/>
      </patternFill>
    </fill>
  </fills>
  <borders count="9">
    <border>
      <left/>
      <right/>
      <top/>
      <bottom/>
      <diagonal/>
    </border>
    <border>
      <left/>
      <right/>
      <top/>
      <bottom style="thin">
        <color indexed="64"/>
      </bottom>
      <diagonal/>
    </border>
    <border>
      <left/>
      <right/>
      <top style="medium">
        <color theme="5" tint="-0.24994659260841701"/>
      </top>
      <bottom/>
      <diagonal/>
    </border>
    <border>
      <left/>
      <right/>
      <top/>
      <bottom style="medium">
        <color theme="5" tint="-0.2499465926084170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s>
  <cellStyleXfs count="5">
    <xf numFmtId="0" fontId="0" fillId="0" borderId="0"/>
    <xf numFmtId="0" fontId="7" fillId="0" borderId="0" applyNumberFormat="0" applyFill="0" applyBorder="0" applyAlignment="0" applyProtection="0">
      <alignment vertical="top"/>
      <protection locked="0"/>
    </xf>
    <xf numFmtId="0" fontId="1" fillId="0" borderId="0"/>
    <xf numFmtId="43" fontId="1" fillId="0" borderId="0" applyFont="0" applyFill="0" applyBorder="0" applyAlignment="0" applyProtection="0"/>
    <xf numFmtId="9" fontId="1" fillId="0" borderId="0" applyFont="0" applyFill="0" applyBorder="0" applyAlignment="0" applyProtection="0"/>
  </cellStyleXfs>
  <cellXfs count="92">
    <xf numFmtId="0" fontId="0" fillId="0" borderId="0" xfId="0"/>
    <xf numFmtId="0" fontId="0" fillId="2" borderId="0" xfId="0" applyFill="1"/>
    <xf numFmtId="0" fontId="2" fillId="2" borderId="0" xfId="0" applyFont="1" applyFill="1"/>
    <xf numFmtId="0" fontId="3" fillId="2" borderId="0" xfId="0" applyFont="1" applyFill="1"/>
    <xf numFmtId="0" fontId="5" fillId="2" borderId="0" xfId="0" applyFont="1" applyFill="1"/>
    <xf numFmtId="0" fontId="4" fillId="2" borderId="1" xfId="0" applyFont="1" applyFill="1" applyBorder="1"/>
    <xf numFmtId="0" fontId="7" fillId="2" borderId="0" xfId="1" applyFill="1" applyAlignment="1" applyProtection="1"/>
    <xf numFmtId="0" fontId="0" fillId="2" borderId="0" xfId="0" applyFill="1" applyBorder="1"/>
    <xf numFmtId="0" fontId="9" fillId="2" borderId="0" xfId="0" applyFont="1" applyFill="1"/>
    <xf numFmtId="0" fontId="9" fillId="2" borderId="0" xfId="0" applyFont="1" applyFill="1" applyBorder="1"/>
    <xf numFmtId="0" fontId="9" fillId="2" borderId="2" xfId="0" applyFont="1" applyFill="1" applyBorder="1" applyAlignment="1"/>
    <xf numFmtId="0" fontId="10" fillId="2" borderId="2" xfId="0" applyFont="1" applyFill="1" applyBorder="1" applyAlignment="1">
      <alignment vertical="center" wrapText="1"/>
    </xf>
    <xf numFmtId="0" fontId="9" fillId="2" borderId="2" xfId="0" applyFont="1" applyFill="1" applyBorder="1" applyAlignment="1">
      <alignment vertical="center" wrapText="1"/>
    </xf>
    <xf numFmtId="0" fontId="9" fillId="2" borderId="2" xfId="0" applyFont="1" applyFill="1" applyBorder="1"/>
    <xf numFmtId="0" fontId="0" fillId="2" borderId="0" xfId="0" applyFont="1" applyFill="1"/>
    <xf numFmtId="0" fontId="0" fillId="2" borderId="3" xfId="0" applyFont="1" applyFill="1" applyBorder="1" applyAlignment="1"/>
    <xf numFmtId="0" fontId="0" fillId="2" borderId="3" xfId="0" applyFont="1" applyFill="1" applyBorder="1" applyAlignment="1">
      <alignment vertical="center" wrapText="1"/>
    </xf>
    <xf numFmtId="0" fontId="0" fillId="2" borderId="3" xfId="0" applyFont="1" applyFill="1" applyBorder="1"/>
    <xf numFmtId="0" fontId="0" fillId="2" borderId="0" xfId="0" applyFont="1" applyFill="1" applyAlignment="1"/>
    <xf numFmtId="0" fontId="0" fillId="2" borderId="0" xfId="0" applyFont="1" applyFill="1" applyAlignment="1">
      <alignment vertical="center" wrapText="1"/>
    </xf>
    <xf numFmtId="0" fontId="12" fillId="2" borderId="0" xfId="0" applyFont="1" applyFill="1"/>
    <xf numFmtId="0" fontId="15" fillId="2" borderId="0" xfId="0" applyFont="1" applyFill="1" applyAlignment="1"/>
    <xf numFmtId="0" fontId="9" fillId="2" borderId="0" xfId="0" applyFont="1" applyFill="1" applyAlignment="1"/>
    <xf numFmtId="0" fontId="9" fillId="2" borderId="0" xfId="0" applyFont="1" applyFill="1" applyAlignment="1">
      <alignment vertical="center" wrapText="1"/>
    </xf>
    <xf numFmtId="0" fontId="15" fillId="2" borderId="0" xfId="0" applyFont="1" applyFill="1"/>
    <xf numFmtId="0" fontId="16" fillId="2" borderId="0" xfId="0" applyFont="1" applyFill="1"/>
    <xf numFmtId="0" fontId="6" fillId="2" borderId="0" xfId="0" applyFont="1" applyFill="1"/>
    <xf numFmtId="0" fontId="17" fillId="2" borderId="0" xfId="0" applyFont="1" applyFill="1"/>
    <xf numFmtId="0" fontId="8" fillId="2" borderId="0" xfId="0" applyFont="1" applyFill="1"/>
    <xf numFmtId="0" fontId="7" fillId="2" borderId="0" xfId="1" applyFill="1" applyAlignment="1" applyProtection="1">
      <alignment horizontal="right"/>
    </xf>
    <xf numFmtId="0" fontId="4" fillId="2" borderId="0" xfId="0" applyFont="1" applyFill="1" applyBorder="1"/>
    <xf numFmtId="0" fontId="20" fillId="2" borderId="0" xfId="0" applyFont="1" applyFill="1"/>
    <xf numFmtId="0" fontId="0" fillId="2" borderId="1" xfId="0" applyFill="1" applyBorder="1"/>
    <xf numFmtId="49" fontId="0" fillId="2" borderId="0" xfId="0" applyNumberFormat="1" applyFill="1"/>
    <xf numFmtId="0" fontId="2" fillId="2" borderId="1" xfId="0" applyFont="1" applyFill="1" applyBorder="1"/>
    <xf numFmtId="0" fontId="2" fillId="2" borderId="1" xfId="0" applyFont="1" applyFill="1" applyBorder="1" applyAlignment="1">
      <alignment horizontal="center" vertical="center"/>
    </xf>
    <xf numFmtId="0" fontId="0" fillId="2" borderId="0" xfId="0" applyFont="1" applyFill="1" applyBorder="1" applyAlignment="1">
      <alignment vertical="center"/>
    </xf>
    <xf numFmtId="164" fontId="0" fillId="2" borderId="0" xfId="4" applyNumberFormat="1" applyFont="1" applyFill="1"/>
    <xf numFmtId="164" fontId="0" fillId="2" borderId="1" xfId="4" applyNumberFormat="1" applyFont="1" applyFill="1" applyBorder="1"/>
    <xf numFmtId="0" fontId="2" fillId="2" borderId="1" xfId="0" applyFont="1" applyFill="1" applyBorder="1" applyAlignment="1">
      <alignment horizontal="center"/>
    </xf>
    <xf numFmtId="0" fontId="2" fillId="2" borderId="1" xfId="0" applyFont="1" applyFill="1" applyBorder="1" applyAlignment="1">
      <alignment horizontal="left" vertical="top" wrapText="1"/>
    </xf>
    <xf numFmtId="0" fontId="2" fillId="2" borderId="1" xfId="0" applyFont="1" applyFill="1" applyBorder="1" applyAlignment="1">
      <alignment horizontal="center" vertical="top" wrapText="1"/>
    </xf>
    <xf numFmtId="0" fontId="0" fillId="2" borderId="0" xfId="0" applyFont="1" applyFill="1" applyBorder="1"/>
    <xf numFmtId="0" fontId="0" fillId="2" borderId="0" xfId="0" applyFill="1" applyAlignment="1">
      <alignment vertical="top"/>
    </xf>
    <xf numFmtId="0" fontId="0" fillId="2" borderId="0" xfId="0" applyFont="1" applyFill="1" applyAlignment="1">
      <alignment vertical="top"/>
    </xf>
    <xf numFmtId="0" fontId="0" fillId="2" borderId="0" xfId="0" applyFont="1" applyFill="1" applyBorder="1" applyAlignment="1">
      <alignment horizontal="left" vertical="center" wrapText="1"/>
    </xf>
    <xf numFmtId="0" fontId="0" fillId="2" borderId="1" xfId="0" applyFont="1" applyFill="1" applyBorder="1" applyAlignment="1">
      <alignment horizontal="left" vertical="center" wrapText="1"/>
    </xf>
    <xf numFmtId="0" fontId="0" fillId="2" borderId="0"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0" xfId="0" applyFill="1" applyAlignment="1">
      <alignment horizontal="center" vertical="top"/>
    </xf>
    <xf numFmtId="0" fontId="2" fillId="2" borderId="1" xfId="0" applyFont="1" applyFill="1" applyBorder="1" applyAlignment="1">
      <alignment horizontal="center" vertical="center" wrapText="1"/>
    </xf>
    <xf numFmtId="0" fontId="2" fillId="2" borderId="1" xfId="0" applyFont="1" applyFill="1" applyBorder="1" applyAlignment="1">
      <alignment horizontal="left" vertical="center" wrapText="1"/>
    </xf>
    <xf numFmtId="0" fontId="0" fillId="2" borderId="1" xfId="0" applyFill="1" applyBorder="1" applyAlignment="1">
      <alignment horizontal="center" vertical="top"/>
    </xf>
    <xf numFmtId="0" fontId="2" fillId="2" borderId="1" xfId="0" applyFont="1" applyFill="1" applyBorder="1" applyAlignment="1">
      <alignment horizontal="center" vertical="top"/>
    </xf>
    <xf numFmtId="0" fontId="0" fillId="2" borderId="1" xfId="0" applyFill="1" applyBorder="1" applyAlignment="1">
      <alignment vertical="top"/>
    </xf>
    <xf numFmtId="0" fontId="2" fillId="2" borderId="1" xfId="0" applyFont="1" applyFill="1" applyBorder="1" applyAlignment="1">
      <alignment horizontal="left" vertical="top"/>
    </xf>
    <xf numFmtId="0" fontId="8" fillId="2" borderId="1" xfId="0" applyFont="1" applyFill="1" applyBorder="1" applyAlignment="1">
      <alignment vertical="center"/>
    </xf>
    <xf numFmtId="0" fontId="8" fillId="2" borderId="1" xfId="0" applyFont="1" applyFill="1" applyBorder="1" applyAlignment="1">
      <alignment horizontal="center" vertical="center"/>
    </xf>
    <xf numFmtId="0" fontId="2" fillId="2" borderId="0" xfId="0" applyFont="1" applyFill="1" applyBorder="1"/>
    <xf numFmtId="0" fontId="8" fillId="2" borderId="0" xfId="0" applyFont="1" applyFill="1" applyBorder="1" applyAlignment="1">
      <alignment vertical="center"/>
    </xf>
    <xf numFmtId="165" fontId="1" fillId="2" borderId="0" xfId="3" applyNumberFormat="1" applyFont="1" applyFill="1" applyBorder="1" applyAlignment="1">
      <alignment vertical="center"/>
    </xf>
    <xf numFmtId="9" fontId="0" fillId="2" borderId="0" xfId="4" applyFont="1" applyFill="1" applyAlignment="1">
      <alignment vertical="top"/>
    </xf>
    <xf numFmtId="9" fontId="0" fillId="2" borderId="1" xfId="4" applyFont="1" applyFill="1" applyBorder="1" applyAlignment="1">
      <alignment vertical="top"/>
    </xf>
    <xf numFmtId="0" fontId="0" fillId="2" borderId="0" xfId="0" applyFill="1" applyBorder="1" applyAlignment="1">
      <alignment vertical="top"/>
    </xf>
    <xf numFmtId="0" fontId="0" fillId="2" borderId="0" xfId="0" applyFill="1" applyBorder="1" applyAlignment="1">
      <alignment horizontal="center" vertical="top"/>
    </xf>
    <xf numFmtId="9" fontId="0" fillId="2" borderId="0" xfId="4" applyFont="1" applyFill="1" applyAlignment="1">
      <alignment horizontal="center" vertical="center"/>
    </xf>
    <xf numFmtId="0" fontId="0" fillId="2" borderId="0" xfId="0" applyFill="1" applyBorder="1" applyAlignment="1">
      <alignment horizontal="left" vertical="center" wrapText="1"/>
    </xf>
    <xf numFmtId="0" fontId="0" fillId="2" borderId="1" xfId="0" applyFill="1" applyBorder="1" applyAlignment="1">
      <alignment horizontal="left" vertical="center" wrapText="1"/>
    </xf>
    <xf numFmtId="9" fontId="0" fillId="2" borderId="1" xfId="4" applyFont="1" applyFill="1" applyBorder="1" applyAlignment="1">
      <alignment horizontal="center" vertical="center"/>
    </xf>
    <xf numFmtId="0" fontId="0" fillId="2" borderId="0" xfId="0" applyFill="1" applyBorder="1" applyAlignment="1">
      <alignment vertical="center"/>
    </xf>
    <xf numFmtId="0" fontId="17" fillId="2" borderId="1" xfId="0" applyFont="1" applyFill="1" applyBorder="1" applyAlignment="1">
      <alignment vertical="center"/>
    </xf>
    <xf numFmtId="9" fontId="1" fillId="2" borderId="1" xfId="4" applyFont="1" applyFill="1" applyBorder="1" applyAlignment="1">
      <alignment vertical="center"/>
    </xf>
    <xf numFmtId="9" fontId="0" fillId="2" borderId="1" xfId="0" applyNumberFormat="1" applyFill="1" applyBorder="1" applyAlignment="1">
      <alignment vertical="top"/>
    </xf>
    <xf numFmtId="0" fontId="0" fillId="2" borderId="0" xfId="0" applyFill="1" applyAlignment="1"/>
    <xf numFmtId="0" fontId="2" fillId="2" borderId="0" xfId="0" applyFont="1" applyFill="1" applyBorder="1" applyAlignment="1">
      <alignment horizontal="center" vertical="top"/>
    </xf>
    <xf numFmtId="0" fontId="0" fillId="2" borderId="0" xfId="0" applyFill="1" applyAlignment="1">
      <alignment horizontal="right" vertical="top"/>
    </xf>
    <xf numFmtId="0" fontId="0" fillId="2" borderId="0" xfId="0" applyFill="1" applyBorder="1" applyAlignment="1">
      <alignment horizontal="right" vertical="top"/>
    </xf>
    <xf numFmtId="0" fontId="0" fillId="2" borderId="1" xfId="0" applyFont="1" applyFill="1" applyBorder="1"/>
    <xf numFmtId="9" fontId="0" fillId="2" borderId="0" xfId="4" applyFont="1" applyFill="1" applyAlignment="1">
      <alignment horizontal="center" vertical="top"/>
    </xf>
    <xf numFmtId="9" fontId="0" fillId="2" borderId="1" xfId="4" applyFont="1" applyFill="1" applyBorder="1" applyAlignment="1">
      <alignment horizontal="center" vertical="top"/>
    </xf>
    <xf numFmtId="0" fontId="11" fillId="2" borderId="0" xfId="0" applyFont="1" applyFill="1" applyBorder="1" applyAlignment="1">
      <alignment horizontal="center" wrapText="1"/>
    </xf>
    <xf numFmtId="0" fontId="13" fillId="2" borderId="0" xfId="0" applyFont="1" applyFill="1" applyAlignment="1">
      <alignment horizontal="center" wrapText="1"/>
    </xf>
    <xf numFmtId="0" fontId="13" fillId="2" borderId="0" xfId="0" applyFont="1" applyFill="1" applyAlignment="1">
      <alignment horizontal="center"/>
    </xf>
    <xf numFmtId="0" fontId="6" fillId="2" borderId="0" xfId="0" applyFont="1" applyFill="1" applyAlignment="1">
      <alignment horizontal="left" wrapText="1"/>
    </xf>
    <xf numFmtId="0" fontId="21" fillId="2" borderId="4" xfId="0" applyFont="1" applyFill="1" applyBorder="1" applyAlignment="1">
      <alignment horizontal="left" vertical="top" wrapText="1"/>
    </xf>
    <xf numFmtId="0" fontId="21" fillId="2" borderId="5" xfId="0" applyFont="1" applyFill="1" applyBorder="1" applyAlignment="1">
      <alignment horizontal="left" vertical="top" wrapText="1"/>
    </xf>
    <xf numFmtId="0" fontId="21" fillId="2" borderId="6" xfId="0" applyFont="1" applyFill="1" applyBorder="1" applyAlignment="1">
      <alignment horizontal="left" vertical="top" wrapText="1"/>
    </xf>
    <xf numFmtId="0" fontId="21" fillId="2" borderId="7" xfId="0" applyFont="1" applyFill="1" applyBorder="1" applyAlignment="1">
      <alignment horizontal="left" vertical="top" wrapText="1"/>
    </xf>
    <xf numFmtId="0" fontId="21" fillId="2" borderId="1" xfId="0" applyFont="1" applyFill="1" applyBorder="1" applyAlignment="1">
      <alignment horizontal="left" vertical="top" wrapText="1"/>
    </xf>
    <xf numFmtId="0" fontId="21" fillId="2" borderId="8" xfId="0" applyFont="1" applyFill="1" applyBorder="1" applyAlignment="1">
      <alignment horizontal="left" vertical="top" wrapText="1"/>
    </xf>
    <xf numFmtId="0" fontId="0" fillId="2" borderId="5" xfId="0" applyFill="1" applyBorder="1" applyAlignment="1">
      <alignment horizontal="left" wrapText="1"/>
    </xf>
    <xf numFmtId="0" fontId="0" fillId="2" borderId="0" xfId="0" applyFill="1" applyBorder="1" applyAlignment="1">
      <alignment horizontal="left" wrapText="1"/>
    </xf>
  </cellXfs>
  <cellStyles count="5">
    <cellStyle name="Enllaç" xfId="1" builtinId="8"/>
    <cellStyle name="Milers" xfId="3" builtinId="3"/>
    <cellStyle name="Normal" xfId="0" builtinId="0"/>
    <cellStyle name="Normal 3" xfId="2"/>
    <cellStyle name="Percentual" xfId="4"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4.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5.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c:lang val="ca-ES"/>
  <c:chart>
    <c:plotArea>
      <c:layout/>
      <c:barChart>
        <c:barDir val="col"/>
        <c:grouping val="percentStacked"/>
        <c:ser>
          <c:idx val="0"/>
          <c:order val="0"/>
          <c:tx>
            <c:strRef>
              <c:f>'1.5.1'!$G$9</c:f>
              <c:strCache>
                <c:ptCount val="1"/>
                <c:pt idx="0">
                  <c:v>Homes</c:v>
                </c:pt>
              </c:strCache>
            </c:strRef>
          </c:tx>
          <c:spPr>
            <a:solidFill>
              <a:schemeClr val="accent2">
                <a:lumMod val="60000"/>
                <a:lumOff val="40000"/>
              </a:schemeClr>
            </a:solidFill>
          </c:spPr>
          <c:dLbls>
            <c:showVal val="1"/>
          </c:dLbls>
          <c:cat>
            <c:strRef>
              <c:f>'1.5.1'!$B$10:$B$11</c:f>
              <c:strCache>
                <c:ptCount val="2"/>
                <c:pt idx="0">
                  <c:v>CFGM</c:v>
                </c:pt>
                <c:pt idx="1">
                  <c:v>CFGS</c:v>
                </c:pt>
              </c:strCache>
            </c:strRef>
          </c:cat>
          <c:val>
            <c:numRef>
              <c:f>'1.5.1'!$G$10:$G$11</c:f>
              <c:numCache>
                <c:formatCode>0%</c:formatCode>
                <c:ptCount val="2"/>
                <c:pt idx="0">
                  <c:v>0.59473684210526312</c:v>
                </c:pt>
                <c:pt idx="1">
                  <c:v>0.50324675324675328</c:v>
                </c:pt>
              </c:numCache>
            </c:numRef>
          </c:val>
        </c:ser>
        <c:ser>
          <c:idx val="1"/>
          <c:order val="1"/>
          <c:tx>
            <c:strRef>
              <c:f>'1.5.1'!$H$9</c:f>
              <c:strCache>
                <c:ptCount val="1"/>
                <c:pt idx="0">
                  <c:v>Dones</c:v>
                </c:pt>
              </c:strCache>
            </c:strRef>
          </c:tx>
          <c:spPr>
            <a:solidFill>
              <a:schemeClr val="accent2">
                <a:lumMod val="75000"/>
              </a:schemeClr>
            </a:solidFill>
          </c:spPr>
          <c:dLbls>
            <c:showVal val="1"/>
          </c:dLbls>
          <c:cat>
            <c:strRef>
              <c:f>'1.5.1'!$B$10:$B$11</c:f>
              <c:strCache>
                <c:ptCount val="2"/>
                <c:pt idx="0">
                  <c:v>CFGM</c:v>
                </c:pt>
                <c:pt idx="1">
                  <c:v>CFGS</c:v>
                </c:pt>
              </c:strCache>
            </c:strRef>
          </c:cat>
          <c:val>
            <c:numRef>
              <c:f>'1.5.1'!$H$10:$H$11</c:f>
              <c:numCache>
                <c:formatCode>0%</c:formatCode>
                <c:ptCount val="2"/>
                <c:pt idx="0">
                  <c:v>0.40526315789473683</c:v>
                </c:pt>
                <c:pt idx="1">
                  <c:v>0.49675324675324678</c:v>
                </c:pt>
              </c:numCache>
            </c:numRef>
          </c:val>
        </c:ser>
        <c:overlap val="100"/>
        <c:axId val="88258432"/>
        <c:axId val="88259968"/>
      </c:barChart>
      <c:catAx>
        <c:axId val="88258432"/>
        <c:scaling>
          <c:orientation val="minMax"/>
        </c:scaling>
        <c:axPos val="b"/>
        <c:tickLblPos val="nextTo"/>
        <c:crossAx val="88259968"/>
        <c:crosses val="autoZero"/>
        <c:auto val="1"/>
        <c:lblAlgn val="ctr"/>
        <c:lblOffset val="100"/>
      </c:catAx>
      <c:valAx>
        <c:axId val="88259968"/>
        <c:scaling>
          <c:orientation val="minMax"/>
        </c:scaling>
        <c:axPos val="l"/>
        <c:majorGridlines/>
        <c:numFmt formatCode="0%" sourceLinked="1"/>
        <c:tickLblPos val="nextTo"/>
        <c:crossAx val="88258432"/>
        <c:crosses val="autoZero"/>
        <c:crossBetween val="between"/>
        <c:majorUnit val="0.25"/>
      </c:valAx>
    </c:plotArea>
    <c:legend>
      <c:legendPos val="b"/>
      <c:layout/>
    </c:legend>
    <c:plotVisOnly val="1"/>
  </c:chart>
  <c:spPr>
    <a:ln>
      <a:noFill/>
    </a:ln>
  </c:spPr>
  <c:printSettings>
    <c:headerFooter/>
    <c:pageMargins b="0.75000000000000033" l="0.70000000000000029" r="0.70000000000000029" t="0.75000000000000033" header="0.30000000000000016" footer="0.30000000000000016"/>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lang val="ca-ES"/>
  <c:chart>
    <c:plotArea>
      <c:layout/>
      <c:barChart>
        <c:barDir val="bar"/>
        <c:grouping val="clustered"/>
        <c:ser>
          <c:idx val="0"/>
          <c:order val="0"/>
          <c:spPr>
            <a:solidFill>
              <a:schemeClr val="accent2">
                <a:lumMod val="75000"/>
              </a:schemeClr>
            </a:solidFill>
          </c:spPr>
          <c:dLbls>
            <c:showVal val="1"/>
          </c:dLbls>
          <c:cat>
            <c:strRef>
              <c:f>'1.5.3'!$B$10:$B$32</c:f>
              <c:strCache>
                <c:ptCount val="23"/>
                <c:pt idx="0">
                  <c:v>Activitats físiques i esportives</c:v>
                </c:pt>
                <c:pt idx="1">
                  <c:v>Administració i gestió</c:v>
                </c:pt>
                <c:pt idx="2">
                  <c:v>Agrària</c:v>
                </c:pt>
                <c:pt idx="3">
                  <c:v>Arts gràfiques</c:v>
                </c:pt>
                <c:pt idx="4">
                  <c:v>Comerç i màrqueting</c:v>
                </c:pt>
                <c:pt idx="5">
                  <c:v>Edificació i obra civil</c:v>
                </c:pt>
                <c:pt idx="6">
                  <c:v>Electricitat i electrònica</c:v>
                </c:pt>
                <c:pt idx="7">
                  <c:v>Energia i aigua</c:v>
                </c:pt>
                <c:pt idx="8">
                  <c:v>Ensenyaments Artístics</c:v>
                </c:pt>
                <c:pt idx="9">
                  <c:v>Fabricació mecànica</c:v>
                </c:pt>
                <c:pt idx="10">
                  <c:v>Fusta, moble i suro</c:v>
                </c:pt>
                <c:pt idx="11">
                  <c:v>Hoteleria i turisme</c:v>
                </c:pt>
                <c:pt idx="12">
                  <c:v>Imatge i so</c:v>
                </c:pt>
                <c:pt idx="13">
                  <c:v>Imatge personal</c:v>
                </c:pt>
                <c:pt idx="14">
                  <c:v>Indústries alimentàries</c:v>
                </c:pt>
                <c:pt idx="15">
                  <c:v>Informàtica i comunicacions</c:v>
                </c:pt>
                <c:pt idx="16">
                  <c:v>Instal·lació i manteniment</c:v>
                </c:pt>
                <c:pt idx="17">
                  <c:v>Química</c:v>
                </c:pt>
                <c:pt idx="18">
                  <c:v>Sanitat</c:v>
                </c:pt>
                <c:pt idx="19">
                  <c:v>Seguretat i medi ambient</c:v>
                </c:pt>
                <c:pt idx="20">
                  <c:v>Serveis socioculturals a la comunitat</c:v>
                </c:pt>
                <c:pt idx="21">
                  <c:v>Tèxtil, confecció i pell</c:v>
                </c:pt>
                <c:pt idx="22">
                  <c:v>Transport i manteniment de vehicles</c:v>
                </c:pt>
              </c:strCache>
            </c:strRef>
          </c:cat>
          <c:val>
            <c:numRef>
              <c:f>'1.5.3'!$D$10:$D$32</c:f>
              <c:numCache>
                <c:formatCode>0%</c:formatCode>
                <c:ptCount val="23"/>
                <c:pt idx="0">
                  <c:v>2.4096385542168676E-2</c:v>
                </c:pt>
                <c:pt idx="1">
                  <c:v>6.4257028112449793E-2</c:v>
                </c:pt>
                <c:pt idx="2">
                  <c:v>6.024096385542169E-3</c:v>
                </c:pt>
                <c:pt idx="3">
                  <c:v>8.0321285140562242E-3</c:v>
                </c:pt>
                <c:pt idx="4">
                  <c:v>0.14056224899598393</c:v>
                </c:pt>
                <c:pt idx="5">
                  <c:v>6.024096385542169E-3</c:v>
                </c:pt>
                <c:pt idx="6">
                  <c:v>2.4096385542168676E-2</c:v>
                </c:pt>
                <c:pt idx="7">
                  <c:v>8.0321285140562242E-3</c:v>
                </c:pt>
                <c:pt idx="8">
                  <c:v>4.0160642570281121E-3</c:v>
                </c:pt>
                <c:pt idx="9">
                  <c:v>1.6064257028112448E-2</c:v>
                </c:pt>
                <c:pt idx="10">
                  <c:v>0</c:v>
                </c:pt>
                <c:pt idx="11">
                  <c:v>0.23895582329317269</c:v>
                </c:pt>
                <c:pt idx="12">
                  <c:v>4.8192771084337352E-2</c:v>
                </c:pt>
                <c:pt idx="13">
                  <c:v>0</c:v>
                </c:pt>
                <c:pt idx="14">
                  <c:v>2.008032128514056E-3</c:v>
                </c:pt>
                <c:pt idx="15">
                  <c:v>9.4377510040160636E-2</c:v>
                </c:pt>
                <c:pt idx="16">
                  <c:v>2.2088353413654619E-2</c:v>
                </c:pt>
                <c:pt idx="17">
                  <c:v>2.8112449799196786E-2</c:v>
                </c:pt>
                <c:pt idx="18">
                  <c:v>6.8273092369477914E-2</c:v>
                </c:pt>
                <c:pt idx="19">
                  <c:v>0</c:v>
                </c:pt>
                <c:pt idx="20">
                  <c:v>0.12449799196787148</c:v>
                </c:pt>
                <c:pt idx="21">
                  <c:v>2.008032128514056E-3</c:v>
                </c:pt>
                <c:pt idx="22">
                  <c:v>7.0281124497991967E-2</c:v>
                </c:pt>
              </c:numCache>
            </c:numRef>
          </c:val>
        </c:ser>
        <c:axId val="88810624"/>
        <c:axId val="88812160"/>
      </c:barChart>
      <c:catAx>
        <c:axId val="88810624"/>
        <c:scaling>
          <c:orientation val="minMax"/>
        </c:scaling>
        <c:axPos val="l"/>
        <c:tickLblPos val="nextTo"/>
        <c:crossAx val="88812160"/>
        <c:crosses val="autoZero"/>
        <c:auto val="1"/>
        <c:lblAlgn val="ctr"/>
        <c:lblOffset val="100"/>
      </c:catAx>
      <c:valAx>
        <c:axId val="88812160"/>
        <c:scaling>
          <c:orientation val="minMax"/>
        </c:scaling>
        <c:axPos val="b"/>
        <c:majorGridlines/>
        <c:numFmt formatCode="0%" sourceLinked="1"/>
        <c:tickLblPos val="nextTo"/>
        <c:crossAx val="88810624"/>
        <c:crosses val="autoZero"/>
        <c:crossBetween val="between"/>
      </c:valAx>
    </c:plotArea>
    <c:plotVisOnly val="1"/>
  </c:chart>
  <c:spPr>
    <a:ln>
      <a:noFill/>
    </a:ln>
  </c:spPr>
  <c:printSettings>
    <c:headerFooter/>
    <c:pageMargins b="0.75000000000000033" l="0.70000000000000029" r="0.70000000000000029" t="0.75000000000000033" header="0.30000000000000016" footer="0.30000000000000016"/>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lang val="ca-ES"/>
  <c:chart>
    <c:plotArea>
      <c:layout/>
      <c:barChart>
        <c:barDir val="bar"/>
        <c:grouping val="clustered"/>
        <c:ser>
          <c:idx val="0"/>
          <c:order val="0"/>
          <c:spPr>
            <a:solidFill>
              <a:srgbClr val="C0504D">
                <a:lumMod val="75000"/>
              </a:srgbClr>
            </a:solidFill>
          </c:spPr>
          <c:dLbls>
            <c:showVal val="1"/>
          </c:dLbls>
          <c:cat>
            <c:strRef>
              <c:f>'1.5.4'!$B$10:$B$29</c:f>
              <c:strCache>
                <c:ptCount val="20"/>
                <c:pt idx="0">
                  <c:v>Alemanya</c:v>
                </c:pt>
                <c:pt idx="1">
                  <c:v>Itàlia</c:v>
                </c:pt>
                <c:pt idx="2">
                  <c:v>Regne Unit</c:v>
                </c:pt>
                <c:pt idx="3">
                  <c:v>França</c:v>
                </c:pt>
                <c:pt idx="4">
                  <c:v>Finlàndia</c:v>
                </c:pt>
                <c:pt idx="5">
                  <c:v>Malta</c:v>
                </c:pt>
                <c:pt idx="6">
                  <c:v>Irlanda</c:v>
                </c:pt>
                <c:pt idx="7">
                  <c:v>Països Baixos</c:v>
                </c:pt>
                <c:pt idx="8">
                  <c:v>Bèlgica</c:v>
                </c:pt>
                <c:pt idx="9">
                  <c:v>Polònia</c:v>
                </c:pt>
                <c:pt idx="10">
                  <c:v>Portugal</c:v>
                </c:pt>
                <c:pt idx="11">
                  <c:v>Dinamarca</c:v>
                </c:pt>
                <c:pt idx="12">
                  <c:v>Letònia</c:v>
                </c:pt>
                <c:pt idx="13">
                  <c:v>Hungria</c:v>
                </c:pt>
                <c:pt idx="14">
                  <c:v>Grècia</c:v>
                </c:pt>
                <c:pt idx="15">
                  <c:v>Luxemburg</c:v>
                </c:pt>
                <c:pt idx="16">
                  <c:v>Suècia</c:v>
                </c:pt>
                <c:pt idx="17">
                  <c:v>Islàndia</c:v>
                </c:pt>
                <c:pt idx="18">
                  <c:v>República Txeca</c:v>
                </c:pt>
                <c:pt idx="19">
                  <c:v>Estònia</c:v>
                </c:pt>
              </c:strCache>
            </c:strRef>
          </c:cat>
          <c:val>
            <c:numRef>
              <c:f>'1.5.4'!$D$10:$D$29</c:f>
              <c:numCache>
                <c:formatCode>0%</c:formatCode>
                <c:ptCount val="20"/>
                <c:pt idx="0">
                  <c:v>0.21686746987951808</c:v>
                </c:pt>
                <c:pt idx="1">
                  <c:v>0.20481927710843373</c:v>
                </c:pt>
                <c:pt idx="2">
                  <c:v>0.1465863453815261</c:v>
                </c:pt>
                <c:pt idx="3">
                  <c:v>0.12048192771084337</c:v>
                </c:pt>
                <c:pt idx="4">
                  <c:v>6.224899598393574E-2</c:v>
                </c:pt>
                <c:pt idx="5">
                  <c:v>6.224899598393574E-2</c:v>
                </c:pt>
                <c:pt idx="6">
                  <c:v>5.8232931726907633E-2</c:v>
                </c:pt>
                <c:pt idx="7">
                  <c:v>3.0120481927710843E-2</c:v>
                </c:pt>
                <c:pt idx="8">
                  <c:v>3.0120481927710843E-2</c:v>
                </c:pt>
                <c:pt idx="9">
                  <c:v>2.2088353413654619E-2</c:v>
                </c:pt>
                <c:pt idx="10">
                  <c:v>1.4056224899598393E-2</c:v>
                </c:pt>
                <c:pt idx="11">
                  <c:v>6.024096385542169E-3</c:v>
                </c:pt>
                <c:pt idx="12">
                  <c:v>6.024096385542169E-3</c:v>
                </c:pt>
                <c:pt idx="13">
                  <c:v>6.024096385542169E-3</c:v>
                </c:pt>
                <c:pt idx="14">
                  <c:v>4.0160642570281121E-3</c:v>
                </c:pt>
                <c:pt idx="15">
                  <c:v>2.008032128514056E-3</c:v>
                </c:pt>
                <c:pt idx="16">
                  <c:v>2.008032128514056E-3</c:v>
                </c:pt>
                <c:pt idx="17">
                  <c:v>2.008032128514056E-3</c:v>
                </c:pt>
                <c:pt idx="18">
                  <c:v>2.008032128514056E-3</c:v>
                </c:pt>
                <c:pt idx="19">
                  <c:v>2.008032128514056E-3</c:v>
                </c:pt>
              </c:numCache>
            </c:numRef>
          </c:val>
        </c:ser>
        <c:axId val="89155840"/>
        <c:axId val="89165824"/>
      </c:barChart>
      <c:catAx>
        <c:axId val="89155840"/>
        <c:scaling>
          <c:orientation val="maxMin"/>
        </c:scaling>
        <c:axPos val="l"/>
        <c:tickLblPos val="nextTo"/>
        <c:crossAx val="89165824"/>
        <c:crosses val="autoZero"/>
        <c:auto val="1"/>
        <c:lblAlgn val="ctr"/>
        <c:lblOffset val="100"/>
      </c:catAx>
      <c:valAx>
        <c:axId val="89165824"/>
        <c:scaling>
          <c:orientation val="minMax"/>
        </c:scaling>
        <c:axPos val="t"/>
        <c:majorGridlines/>
        <c:numFmt formatCode="0%" sourceLinked="1"/>
        <c:tickLblPos val="high"/>
        <c:crossAx val="89155840"/>
        <c:crosses val="autoZero"/>
        <c:crossBetween val="between"/>
      </c:valAx>
    </c:plotArea>
    <c:plotVisOnly val="1"/>
  </c:chart>
  <c:spPr>
    <a:ln>
      <a:noFill/>
    </a:ln>
  </c:spPr>
  <c:printSettings>
    <c:headerFooter/>
    <c:pageMargins b="0.75000000000000033" l="0.70000000000000029" r="0.70000000000000029" t="0.75000000000000033" header="0.30000000000000016" footer="0.30000000000000016"/>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lang val="ca-ES"/>
  <c:chart>
    <c:autoTitleDeleted val="1"/>
    <c:plotArea>
      <c:layout>
        <c:manualLayout>
          <c:layoutTarget val="inner"/>
          <c:xMode val="edge"/>
          <c:yMode val="edge"/>
          <c:x val="8.6025371828521463E-2"/>
          <c:y val="6.7094998541848999E-2"/>
          <c:w val="0.90286351706036749"/>
          <c:h val="0.66940645863756565"/>
        </c:manualLayout>
      </c:layout>
      <c:barChart>
        <c:barDir val="col"/>
        <c:grouping val="stacked"/>
        <c:ser>
          <c:idx val="0"/>
          <c:order val="0"/>
          <c:tx>
            <c:strRef>
              <c:f>'1.5.5'!$C$9</c:f>
              <c:strCache>
                <c:ptCount val="1"/>
                <c:pt idx="0">
                  <c:v>Homes</c:v>
                </c:pt>
              </c:strCache>
            </c:strRef>
          </c:tx>
          <c:spPr>
            <a:solidFill>
              <a:srgbClr val="C00000"/>
            </a:solidFill>
            <a:ln>
              <a:noFill/>
            </a:ln>
            <a:effectLst/>
          </c:spP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ca-ES"/>
              </a:p>
            </c:txPr>
            <c:showVal val="1"/>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'1.5.5'!$B$10:$B$12</c:f>
              <c:strCache>
                <c:ptCount val="3"/>
                <c:pt idx="0">
                  <c:v>CFGM</c:v>
                </c:pt>
                <c:pt idx="1">
                  <c:v>CFGS</c:v>
                </c:pt>
                <c:pt idx="2">
                  <c:v>Total</c:v>
                </c:pt>
              </c:strCache>
            </c:strRef>
          </c:cat>
          <c:val>
            <c:numRef>
              <c:f>'1.5.5'!$C$10:$C$12</c:f>
              <c:numCache>
                <c:formatCode>General</c:formatCode>
                <c:ptCount val="3"/>
                <c:pt idx="0">
                  <c:v>7</c:v>
                </c:pt>
                <c:pt idx="1">
                  <c:v>7</c:v>
                </c:pt>
                <c:pt idx="2">
                  <c:v>14</c:v>
                </c:pt>
              </c:numCache>
            </c:numRef>
          </c:val>
          <c:extLst xmlns:c16r2="http://schemas.microsoft.com/office/drawing/2015/06/chart">
            <c:ext xmlns:c16="http://schemas.microsoft.com/office/drawing/2014/chart" uri="{C3380CC4-5D6E-409C-BE32-E72D297353CC}">
              <c16:uniqueId val="{00000000-B894-4633-B08F-030E1E426366}"/>
            </c:ext>
          </c:extLst>
        </c:ser>
        <c:ser>
          <c:idx val="1"/>
          <c:order val="1"/>
          <c:tx>
            <c:strRef>
              <c:f>'1.5.5'!$D$9</c:f>
              <c:strCache>
                <c:ptCount val="1"/>
                <c:pt idx="0">
                  <c:v>Dones</c:v>
                </c:pt>
              </c:strCache>
            </c:strRef>
          </c:tx>
          <c:spPr>
            <a:solidFill>
              <a:schemeClr val="accent2">
                <a:lumMod val="60000"/>
                <a:lumOff val="40000"/>
              </a:schemeClr>
            </a:solidFill>
            <a:ln>
              <a:noFill/>
            </a:ln>
            <a:effectLst/>
          </c:spP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ca-ES"/>
              </a:p>
            </c:txPr>
            <c:showVal val="1"/>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'1.5.5'!$B$10:$B$12</c:f>
              <c:strCache>
                <c:ptCount val="3"/>
                <c:pt idx="0">
                  <c:v>CFGM</c:v>
                </c:pt>
                <c:pt idx="1">
                  <c:v>CFGS</c:v>
                </c:pt>
                <c:pt idx="2">
                  <c:v>Total</c:v>
                </c:pt>
              </c:strCache>
            </c:strRef>
          </c:cat>
          <c:val>
            <c:numRef>
              <c:f>'1.5.5'!$D$10:$D$12</c:f>
              <c:numCache>
                <c:formatCode>General</c:formatCode>
                <c:ptCount val="3"/>
                <c:pt idx="0">
                  <c:v>4</c:v>
                </c:pt>
                <c:pt idx="1">
                  <c:v>11</c:v>
                </c:pt>
                <c:pt idx="2">
                  <c:v>15</c:v>
                </c:pt>
              </c:numCache>
            </c:numRef>
          </c:val>
          <c:extLst xmlns:c16r2="http://schemas.microsoft.com/office/drawing/2015/06/chart">
            <c:ext xmlns:c16="http://schemas.microsoft.com/office/drawing/2014/chart" uri="{C3380CC4-5D6E-409C-BE32-E72D297353CC}">
              <c16:uniqueId val="{00000001-B894-4633-B08F-030E1E426366}"/>
            </c:ext>
          </c:extLst>
        </c:ser>
        <c:overlap val="100"/>
        <c:axId val="88665472"/>
        <c:axId val="91690112"/>
      </c:barChart>
      <c:catAx>
        <c:axId val="88665472"/>
        <c:scaling>
          <c:orientation val="minMax"/>
        </c:scaling>
        <c:axPos val="b"/>
        <c:numFmt formatCode="General" sourceLinked="1"/>
        <c:maj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ca-ES"/>
          </a:p>
        </c:txPr>
        <c:crossAx val="91690112"/>
        <c:crosses val="autoZero"/>
        <c:auto val="1"/>
        <c:lblAlgn val="ctr"/>
        <c:lblOffset val="100"/>
      </c:catAx>
      <c:valAx>
        <c:axId val="91690112"/>
        <c:scaling>
          <c:orientation val="minMax"/>
          <c:max val="30"/>
        </c:scaling>
        <c:axPos val="l"/>
        <c:majorGridlines>
          <c:spPr>
            <a:ln w="9525" cap="flat" cmpd="sng" algn="ctr">
              <a:solidFill>
                <a:schemeClr val="tx1">
                  <a:lumMod val="15000"/>
                  <a:lumOff val="85000"/>
                </a:schemeClr>
              </a:solidFill>
              <a:round/>
            </a:ln>
            <a:effectLst/>
          </c:spPr>
        </c:majorGridlines>
        <c:numFmt formatCode="General" sourceLinked="1"/>
        <c:maj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ca-ES"/>
          </a:p>
        </c:txPr>
        <c:crossAx val="88665472"/>
        <c:crosses val="autoZero"/>
        <c:crossBetween val="between"/>
      </c:valAx>
      <c:spPr>
        <a:noFill/>
        <a:ln>
          <a:noFill/>
        </a:ln>
        <a:effectLst/>
      </c:spPr>
    </c:plotArea>
    <c:legend>
      <c:legendPos val="b"/>
      <c:layout/>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ca-ES"/>
        </a:p>
      </c:txPr>
    </c:legend>
    <c:plotVisOnly val="1"/>
    <c:dispBlanksAs val="gap"/>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ca-ES"/>
    </a:p>
  </c:txPr>
  <c:printSettings>
    <c:headerFooter/>
    <c:pageMargins b="0.75000000000000044" l="0.7000000000000004" r="0.7000000000000004" t="0.75000000000000044" header="0.30000000000000021" footer="0.30000000000000021"/>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lang val="ca-ES"/>
  <c:chart>
    <c:autoTitleDeleted val="1"/>
    <c:plotArea>
      <c:layout>
        <c:manualLayout>
          <c:layoutTarget val="inner"/>
          <c:xMode val="edge"/>
          <c:yMode val="edge"/>
          <c:x val="8.6025371828521463E-2"/>
          <c:y val="6.7094998541848999E-2"/>
          <c:w val="0.90286351706036749"/>
          <c:h val="0.66940645863756565"/>
        </c:manualLayout>
      </c:layout>
      <c:barChart>
        <c:barDir val="col"/>
        <c:grouping val="stacked"/>
        <c:ser>
          <c:idx val="0"/>
          <c:order val="0"/>
          <c:tx>
            <c:strRef>
              <c:f>'1.5.7c'!$C$9</c:f>
              <c:strCache>
                <c:ptCount val="1"/>
                <c:pt idx="0">
                  <c:v>16-17 anys</c:v>
                </c:pt>
              </c:strCache>
            </c:strRef>
          </c:tx>
          <c:spPr>
            <a:solidFill>
              <a:srgbClr val="C00000"/>
            </a:solidFill>
            <a:ln>
              <a:noFill/>
            </a:ln>
            <a:effectLst/>
          </c:spP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ca-ES"/>
              </a:p>
            </c:txPr>
            <c:showVal val="1"/>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'1.5.7c'!$B$10:$B$12</c:f>
              <c:strCache>
                <c:ptCount val="3"/>
                <c:pt idx="0">
                  <c:v>CFGM</c:v>
                </c:pt>
                <c:pt idx="1">
                  <c:v>CFGS</c:v>
                </c:pt>
                <c:pt idx="2">
                  <c:v>Total</c:v>
                </c:pt>
              </c:strCache>
            </c:strRef>
          </c:cat>
          <c:val>
            <c:numRef>
              <c:f>'1.5.7c'!$C$10:$C$12</c:f>
              <c:numCache>
                <c:formatCode>General</c:formatCode>
                <c:ptCount val="3"/>
                <c:pt idx="0">
                  <c:v>2</c:v>
                </c:pt>
                <c:pt idx="1">
                  <c:v>0</c:v>
                </c:pt>
                <c:pt idx="2">
                  <c:v>2</c:v>
                </c:pt>
              </c:numCache>
            </c:numRef>
          </c:val>
          <c:extLst xmlns:c16r2="http://schemas.microsoft.com/office/drawing/2015/06/chart">
            <c:ext xmlns:c16="http://schemas.microsoft.com/office/drawing/2014/chart" uri="{C3380CC4-5D6E-409C-BE32-E72D297353CC}">
              <c16:uniqueId val="{00000000-D54D-488D-B025-F2327DF9DC2C}"/>
            </c:ext>
          </c:extLst>
        </c:ser>
        <c:ser>
          <c:idx val="1"/>
          <c:order val="1"/>
          <c:tx>
            <c:strRef>
              <c:f>'1.5.7c'!$D$9</c:f>
              <c:strCache>
                <c:ptCount val="1"/>
                <c:pt idx="0">
                  <c:v>18-25 anys</c:v>
                </c:pt>
              </c:strCache>
            </c:strRef>
          </c:tx>
          <c:spPr>
            <a:solidFill>
              <a:schemeClr val="accent2">
                <a:lumMod val="60000"/>
                <a:lumOff val="40000"/>
              </a:schemeClr>
            </a:solidFill>
            <a:ln>
              <a:noFill/>
            </a:ln>
            <a:effectLst/>
          </c:spP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ca-ES"/>
              </a:p>
            </c:txPr>
            <c:showVal val="1"/>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'1.5.7c'!$B$10:$B$12</c:f>
              <c:strCache>
                <c:ptCount val="3"/>
                <c:pt idx="0">
                  <c:v>CFGM</c:v>
                </c:pt>
                <c:pt idx="1">
                  <c:v>CFGS</c:v>
                </c:pt>
                <c:pt idx="2">
                  <c:v>Total</c:v>
                </c:pt>
              </c:strCache>
            </c:strRef>
          </c:cat>
          <c:val>
            <c:numRef>
              <c:f>'1.5.7c'!$D$10:$D$12</c:f>
              <c:numCache>
                <c:formatCode>General</c:formatCode>
                <c:ptCount val="3"/>
                <c:pt idx="0">
                  <c:v>9</c:v>
                </c:pt>
                <c:pt idx="1">
                  <c:v>10</c:v>
                </c:pt>
                <c:pt idx="2">
                  <c:v>19</c:v>
                </c:pt>
              </c:numCache>
            </c:numRef>
          </c:val>
          <c:extLst xmlns:c16r2="http://schemas.microsoft.com/office/drawing/2015/06/chart">
            <c:ext xmlns:c16="http://schemas.microsoft.com/office/drawing/2014/chart" uri="{C3380CC4-5D6E-409C-BE32-E72D297353CC}">
              <c16:uniqueId val="{00000001-D54D-488D-B025-F2327DF9DC2C}"/>
            </c:ext>
          </c:extLst>
        </c:ser>
        <c:ser>
          <c:idx val="2"/>
          <c:order val="2"/>
          <c:tx>
            <c:strRef>
              <c:f>'1.5.7c'!$E$9</c:f>
              <c:strCache>
                <c:ptCount val="1"/>
                <c:pt idx="0">
                  <c:v>26-30 anys</c:v>
                </c:pt>
              </c:strCache>
            </c:strRef>
          </c:tx>
          <c:spPr>
            <a:solidFill>
              <a:schemeClr val="accent2">
                <a:lumMod val="20000"/>
                <a:lumOff val="80000"/>
              </a:schemeClr>
            </a:solidFill>
            <a:ln>
              <a:noFill/>
            </a:ln>
            <a:effectLst/>
          </c:spP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ca-ES"/>
              </a:p>
            </c:txPr>
            <c:showVal val="1"/>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'1.5.7c'!$B$10:$B$12</c:f>
              <c:strCache>
                <c:ptCount val="3"/>
                <c:pt idx="0">
                  <c:v>CFGM</c:v>
                </c:pt>
                <c:pt idx="1">
                  <c:v>CFGS</c:v>
                </c:pt>
                <c:pt idx="2">
                  <c:v>Total</c:v>
                </c:pt>
              </c:strCache>
            </c:strRef>
          </c:cat>
          <c:val>
            <c:numRef>
              <c:f>'1.5.7c'!$E$10:$E$12</c:f>
              <c:numCache>
                <c:formatCode>General</c:formatCode>
                <c:ptCount val="3"/>
                <c:pt idx="0">
                  <c:v>0</c:v>
                </c:pt>
                <c:pt idx="1">
                  <c:v>8</c:v>
                </c:pt>
                <c:pt idx="2">
                  <c:v>8</c:v>
                </c:pt>
              </c:numCache>
            </c:numRef>
          </c:val>
          <c:extLst xmlns:c16r2="http://schemas.microsoft.com/office/drawing/2015/06/chart">
            <c:ext xmlns:c16="http://schemas.microsoft.com/office/drawing/2014/chart" uri="{C3380CC4-5D6E-409C-BE32-E72D297353CC}">
              <c16:uniqueId val="{00000002-D54D-488D-B025-F2327DF9DC2C}"/>
            </c:ext>
          </c:extLst>
        </c:ser>
        <c:overlap val="100"/>
        <c:axId val="98166272"/>
        <c:axId val="98167808"/>
      </c:barChart>
      <c:catAx>
        <c:axId val="98166272"/>
        <c:scaling>
          <c:orientation val="minMax"/>
        </c:scaling>
        <c:axPos val="b"/>
        <c:numFmt formatCode="General" sourceLinked="1"/>
        <c:maj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ca-ES"/>
          </a:p>
        </c:txPr>
        <c:crossAx val="98167808"/>
        <c:crosses val="autoZero"/>
        <c:auto val="1"/>
        <c:lblAlgn val="ctr"/>
        <c:lblOffset val="100"/>
      </c:catAx>
      <c:valAx>
        <c:axId val="98167808"/>
        <c:scaling>
          <c:orientation val="minMax"/>
          <c:max val="30"/>
        </c:scaling>
        <c:axPos val="l"/>
        <c:majorGridlines>
          <c:spPr>
            <a:ln w="9525" cap="flat" cmpd="sng" algn="ctr">
              <a:solidFill>
                <a:schemeClr val="tx1">
                  <a:lumMod val="15000"/>
                  <a:lumOff val="85000"/>
                </a:schemeClr>
              </a:solidFill>
              <a:round/>
            </a:ln>
            <a:effectLst/>
          </c:spPr>
        </c:majorGridlines>
        <c:numFmt formatCode="General" sourceLinked="1"/>
        <c:maj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ca-ES"/>
          </a:p>
        </c:txPr>
        <c:crossAx val="98166272"/>
        <c:crosses val="autoZero"/>
        <c:crossBetween val="between"/>
      </c:valAx>
      <c:spPr>
        <a:noFill/>
        <a:ln>
          <a:noFill/>
        </a:ln>
        <a:effectLst/>
      </c:spPr>
    </c:plotArea>
    <c:legend>
      <c:legendPos val="b"/>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ca-ES"/>
        </a:p>
      </c:txPr>
    </c:legend>
    <c:plotVisOnly val="1"/>
    <c:dispBlanksAs val="gap"/>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ca-ES"/>
    </a:p>
  </c:txPr>
  <c:printSettings>
    <c:headerFooter/>
    <c:pageMargins b="0.75000000000000044" l="0.7000000000000004" r="0.7000000000000004" t="0.75000000000000044" header="0.30000000000000021" footer="0.30000000000000021"/>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lang val="ca-ES"/>
  <c:chart>
    <c:plotArea>
      <c:layout/>
      <c:barChart>
        <c:barDir val="bar"/>
        <c:grouping val="clustered"/>
        <c:ser>
          <c:idx val="0"/>
          <c:order val="0"/>
          <c:spPr>
            <a:solidFill>
              <a:schemeClr val="accent2">
                <a:lumMod val="75000"/>
              </a:schemeClr>
            </a:solidFill>
          </c:spPr>
          <c:dLbls>
            <c:showVal val="1"/>
          </c:dLbls>
          <c:cat>
            <c:strRef>
              <c:f>'1.5.7'!$B$10:$B$33</c:f>
              <c:strCache>
                <c:ptCount val="24"/>
                <c:pt idx="0">
                  <c:v>Activitats físiques i esportives</c:v>
                </c:pt>
                <c:pt idx="1">
                  <c:v>Administració i gestió</c:v>
                </c:pt>
                <c:pt idx="2">
                  <c:v>Agrària</c:v>
                </c:pt>
                <c:pt idx="3">
                  <c:v>Arts gràfiques</c:v>
                </c:pt>
                <c:pt idx="4">
                  <c:v>Comerç i màrqueting</c:v>
                </c:pt>
                <c:pt idx="5">
                  <c:v>Edificació i obra civil</c:v>
                </c:pt>
                <c:pt idx="6">
                  <c:v>Electricitat i electrònica</c:v>
                </c:pt>
                <c:pt idx="7">
                  <c:v>Energia i aigua</c:v>
                </c:pt>
                <c:pt idx="8">
                  <c:v>Ensenyaments Artístics</c:v>
                </c:pt>
                <c:pt idx="9">
                  <c:v>Fabricació mecànica</c:v>
                </c:pt>
                <c:pt idx="10">
                  <c:v>Fusta, moble i suro</c:v>
                </c:pt>
                <c:pt idx="11">
                  <c:v>Gestió Educativa</c:v>
                </c:pt>
                <c:pt idx="12">
                  <c:v>Hoteleria i turisme</c:v>
                </c:pt>
                <c:pt idx="13">
                  <c:v>Imatge i so</c:v>
                </c:pt>
                <c:pt idx="14">
                  <c:v>Imatge personal</c:v>
                </c:pt>
                <c:pt idx="15">
                  <c:v>Indústries alimentàries</c:v>
                </c:pt>
                <c:pt idx="16">
                  <c:v>Informàtica i comunicacions</c:v>
                </c:pt>
                <c:pt idx="17">
                  <c:v>Instal·lació i manteniment</c:v>
                </c:pt>
                <c:pt idx="18">
                  <c:v>Química</c:v>
                </c:pt>
                <c:pt idx="19">
                  <c:v>Sanitat</c:v>
                </c:pt>
                <c:pt idx="20">
                  <c:v>Seguretat i medi ambient</c:v>
                </c:pt>
                <c:pt idx="21">
                  <c:v>Serveis socioculturals a la comunitat</c:v>
                </c:pt>
                <c:pt idx="22">
                  <c:v>Tèxtil, confecció i pell</c:v>
                </c:pt>
                <c:pt idx="23">
                  <c:v>Transport i manteniment de vehicles</c:v>
                </c:pt>
              </c:strCache>
            </c:strRef>
          </c:cat>
          <c:val>
            <c:numRef>
              <c:f>'1.5.7'!$D$10:$D$33</c:f>
              <c:numCache>
                <c:formatCode>0%</c:formatCode>
                <c:ptCount val="24"/>
                <c:pt idx="0">
                  <c:v>2.2222222222222223E-2</c:v>
                </c:pt>
                <c:pt idx="1">
                  <c:v>6.6666666666666666E-2</c:v>
                </c:pt>
                <c:pt idx="2">
                  <c:v>0</c:v>
                </c:pt>
                <c:pt idx="3">
                  <c:v>0</c:v>
                </c:pt>
                <c:pt idx="4">
                  <c:v>0.14074074074074075</c:v>
                </c:pt>
                <c:pt idx="5">
                  <c:v>0</c:v>
                </c:pt>
                <c:pt idx="6">
                  <c:v>3.7037037037037035E-2</c:v>
                </c:pt>
                <c:pt idx="7">
                  <c:v>0</c:v>
                </c:pt>
                <c:pt idx="8">
                  <c:v>1.4814814814814815E-2</c:v>
                </c:pt>
                <c:pt idx="9">
                  <c:v>9.6296296296296297E-2</c:v>
                </c:pt>
                <c:pt idx="10">
                  <c:v>0</c:v>
                </c:pt>
                <c:pt idx="11">
                  <c:v>0.16296296296296298</c:v>
                </c:pt>
                <c:pt idx="12">
                  <c:v>0.11851851851851852</c:v>
                </c:pt>
                <c:pt idx="13">
                  <c:v>7.4074074074074077E-3</c:v>
                </c:pt>
                <c:pt idx="14">
                  <c:v>7.4074074074074077E-3</c:v>
                </c:pt>
                <c:pt idx="15">
                  <c:v>0</c:v>
                </c:pt>
                <c:pt idx="16">
                  <c:v>1.4814814814814815E-2</c:v>
                </c:pt>
                <c:pt idx="17">
                  <c:v>0</c:v>
                </c:pt>
                <c:pt idx="18">
                  <c:v>0</c:v>
                </c:pt>
                <c:pt idx="19">
                  <c:v>0.14814814814814814</c:v>
                </c:pt>
                <c:pt idx="20">
                  <c:v>0</c:v>
                </c:pt>
                <c:pt idx="21">
                  <c:v>0.14074074074074075</c:v>
                </c:pt>
                <c:pt idx="22">
                  <c:v>1.4814814814814815E-2</c:v>
                </c:pt>
                <c:pt idx="23">
                  <c:v>7.4074074074074077E-3</c:v>
                </c:pt>
              </c:numCache>
            </c:numRef>
          </c:val>
        </c:ser>
        <c:axId val="99821440"/>
        <c:axId val="99822976"/>
      </c:barChart>
      <c:catAx>
        <c:axId val="99821440"/>
        <c:scaling>
          <c:orientation val="minMax"/>
        </c:scaling>
        <c:axPos val="l"/>
        <c:tickLblPos val="nextTo"/>
        <c:crossAx val="99822976"/>
        <c:crosses val="autoZero"/>
        <c:auto val="1"/>
        <c:lblAlgn val="ctr"/>
        <c:lblOffset val="100"/>
      </c:catAx>
      <c:valAx>
        <c:axId val="99822976"/>
        <c:scaling>
          <c:orientation val="minMax"/>
        </c:scaling>
        <c:axPos val="b"/>
        <c:majorGridlines/>
        <c:numFmt formatCode="0%" sourceLinked="1"/>
        <c:tickLblPos val="nextTo"/>
        <c:crossAx val="99821440"/>
        <c:crosses val="autoZero"/>
        <c:crossBetween val="between"/>
      </c:valAx>
    </c:plotArea>
    <c:plotVisOnly val="1"/>
  </c:chart>
  <c:spPr>
    <a:ln>
      <a:noFill/>
    </a:ln>
  </c:spPr>
  <c:printSettings>
    <c:headerFooter/>
    <c:pageMargins b="0.75000000000000033" l="0.70000000000000029" r="0.70000000000000029" t="0.75000000000000033" header="0.30000000000000016" footer="0.30000000000000016"/>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lang val="ca-ES"/>
  <c:chart>
    <c:plotArea>
      <c:layout/>
      <c:barChart>
        <c:barDir val="bar"/>
        <c:grouping val="clustered"/>
        <c:ser>
          <c:idx val="0"/>
          <c:order val="0"/>
          <c:spPr>
            <a:solidFill>
              <a:schemeClr val="accent2">
                <a:lumMod val="75000"/>
              </a:schemeClr>
            </a:solidFill>
          </c:spPr>
          <c:dLbls>
            <c:showVal val="1"/>
          </c:dLbls>
          <c:cat>
            <c:strRef>
              <c:f>'1.5.8'!$B$10:$B$22</c:f>
              <c:strCache>
                <c:ptCount val="13"/>
                <c:pt idx="0">
                  <c:v>Alemanya</c:v>
                </c:pt>
                <c:pt idx="1">
                  <c:v>Itàlia</c:v>
                </c:pt>
                <c:pt idx="2">
                  <c:v>Finlàndia</c:v>
                </c:pt>
                <c:pt idx="3">
                  <c:v>Regne Unit</c:v>
                </c:pt>
                <c:pt idx="4">
                  <c:v>França</c:v>
                </c:pt>
                <c:pt idx="5">
                  <c:v>Països Baixos</c:v>
                </c:pt>
                <c:pt idx="6">
                  <c:v>Bèlgica</c:v>
                </c:pt>
                <c:pt idx="7">
                  <c:v>Malta</c:v>
                </c:pt>
                <c:pt idx="8">
                  <c:v>Irlanda</c:v>
                </c:pt>
                <c:pt idx="9">
                  <c:v>Noruega</c:v>
                </c:pt>
                <c:pt idx="10">
                  <c:v>República Txeca</c:v>
                </c:pt>
                <c:pt idx="11">
                  <c:v>Eslovènia</c:v>
                </c:pt>
                <c:pt idx="12">
                  <c:v>Polònia</c:v>
                </c:pt>
              </c:strCache>
            </c:strRef>
          </c:cat>
          <c:val>
            <c:numRef>
              <c:f>'1.5.8'!$D$10:$D$22</c:f>
              <c:numCache>
                <c:formatCode>0%</c:formatCode>
                <c:ptCount val="13"/>
                <c:pt idx="0">
                  <c:v>0.29629629629629628</c:v>
                </c:pt>
                <c:pt idx="1">
                  <c:v>0.15555555555555556</c:v>
                </c:pt>
                <c:pt idx="2">
                  <c:v>0.1111111111111111</c:v>
                </c:pt>
                <c:pt idx="3">
                  <c:v>0.1037037037037037</c:v>
                </c:pt>
                <c:pt idx="4">
                  <c:v>9.6296296296296297E-2</c:v>
                </c:pt>
                <c:pt idx="5">
                  <c:v>9.6296296296296297E-2</c:v>
                </c:pt>
                <c:pt idx="6">
                  <c:v>8.1481481481481488E-2</c:v>
                </c:pt>
                <c:pt idx="7">
                  <c:v>2.2222222222222223E-2</c:v>
                </c:pt>
                <c:pt idx="8">
                  <c:v>7.4074074074074077E-3</c:v>
                </c:pt>
                <c:pt idx="9">
                  <c:v>7.4074074074074077E-3</c:v>
                </c:pt>
                <c:pt idx="10">
                  <c:v>7.4074074074074077E-3</c:v>
                </c:pt>
                <c:pt idx="11">
                  <c:v>7.4074074074074077E-3</c:v>
                </c:pt>
                <c:pt idx="12">
                  <c:v>7.4074074074074077E-3</c:v>
                </c:pt>
              </c:numCache>
            </c:numRef>
          </c:val>
        </c:ser>
        <c:axId val="99859456"/>
        <c:axId val="99750656"/>
      </c:barChart>
      <c:catAx>
        <c:axId val="99859456"/>
        <c:scaling>
          <c:orientation val="minMax"/>
        </c:scaling>
        <c:axPos val="l"/>
        <c:tickLblPos val="nextTo"/>
        <c:crossAx val="99750656"/>
        <c:crosses val="autoZero"/>
        <c:auto val="1"/>
        <c:lblAlgn val="ctr"/>
        <c:lblOffset val="100"/>
      </c:catAx>
      <c:valAx>
        <c:axId val="99750656"/>
        <c:scaling>
          <c:orientation val="minMax"/>
        </c:scaling>
        <c:axPos val="b"/>
        <c:majorGridlines/>
        <c:numFmt formatCode="0%" sourceLinked="1"/>
        <c:tickLblPos val="nextTo"/>
        <c:crossAx val="99859456"/>
        <c:crosses val="autoZero"/>
        <c:crossBetween val="between"/>
      </c:valAx>
    </c:plotArea>
    <c:plotVisOnly val="1"/>
  </c:chart>
  <c:spPr>
    <a:ln>
      <a:noFill/>
    </a:ln>
  </c:spPr>
  <c:printSettings>
    <c:headerFooter/>
    <c:pageMargins b="0.75000000000000033" l="0.70000000000000029" r="0.70000000000000029" t="0.75000000000000033" header="0.30000000000000016" footer="0.30000000000000016"/>
    <c:pageSetup/>
  </c:printSettings>
</c:chartSpac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image" Target="../media/image2.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1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2.jpeg"/></Relationships>
</file>

<file path=xl/drawings/_rels/drawing1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4.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image" Target="../media/image2.jpeg"/></Relationships>
</file>

<file path=xl/drawings/_rels/drawing15.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image" Target="../media/image2.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1" Type="http://schemas.openxmlformats.org/officeDocument/2006/relationships/image" Target="../media/image2.jpeg"/></Relationships>
</file>

<file path=xl/drawings/_rels/drawing7.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2.jpeg"/></Relationships>
</file>

<file path=xl/drawings/_rels/drawing8.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2.jpeg"/></Relationships>
</file>

<file path=xl/drawings/_rels/drawing9.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33600</xdr:colOff>
      <xdr:row>0</xdr:row>
      <xdr:rowOff>85725</xdr:rowOff>
    </xdr:from>
    <xdr:to>
      <xdr:col>2</xdr:col>
      <xdr:colOff>458342</xdr:colOff>
      <xdr:row>5</xdr:row>
      <xdr:rowOff>163449</xdr:rowOff>
    </xdr:to>
    <xdr:pic>
      <xdr:nvPicPr>
        <xdr:cNvPr id="2" name="Imatge 4" descr="logo FBCNFP millor resolució.jpg">
          <a:extLst>
            <a:ext uri="{FF2B5EF4-FFF2-40B4-BE49-F238E27FC236}">
              <a16:creationId xmlns="" xmlns:a16="http://schemas.microsoft.com/office/drawing/2014/main" id="{AE2A30F7-BFA6-4D72-99C2-E256D09A59D4}"/>
            </a:ext>
          </a:extLst>
        </xdr:cNvPr>
        <xdr:cNvPicPr>
          <a:picLocks noChangeAspect="1"/>
        </xdr:cNvPicPr>
      </xdr:nvPicPr>
      <xdr:blipFill>
        <a:blip xmlns:r="http://schemas.openxmlformats.org/officeDocument/2006/relationships" r:embed="rId1" cstate="print">
          <a:clrChange>
            <a:clrFrom>
              <a:srgbClr val="FFFFFF"/>
            </a:clrFrom>
            <a:clrTo>
              <a:srgbClr val="FFFFFF">
                <a:alpha val="0"/>
              </a:srgbClr>
            </a:clrTo>
          </a:clrChange>
        </a:blip>
        <a:stretch>
          <a:fillRect/>
        </a:stretch>
      </xdr:blipFill>
      <xdr:spPr>
        <a:xfrm>
          <a:off x="33600" y="85725"/>
          <a:ext cx="1110542" cy="1030224"/>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76200</xdr:colOff>
      <xdr:row>0</xdr:row>
      <xdr:rowOff>0</xdr:rowOff>
    </xdr:from>
    <xdr:to>
      <xdr:col>1</xdr:col>
      <xdr:colOff>895350</xdr:colOff>
      <xdr:row>4</xdr:row>
      <xdr:rowOff>86268</xdr:rowOff>
    </xdr:to>
    <xdr:pic>
      <xdr:nvPicPr>
        <xdr:cNvPr id="2" name="Imatge 3" descr="logo FBCNFP millor resolució.jpg">
          <a:extLst>
            <a:ext uri="{FF2B5EF4-FFF2-40B4-BE49-F238E27FC236}">
              <a16:creationId xmlns="" xmlns:a16="http://schemas.microsoft.com/office/drawing/2014/main" id="{F807535B-F5B3-4816-9168-7288CF6B4307}"/>
            </a:ext>
          </a:extLst>
        </xdr:cNvPr>
        <xdr:cNvPicPr>
          <a:picLocks noChangeAspect="1"/>
        </xdr:cNvPicPr>
      </xdr:nvPicPr>
      <xdr:blipFill>
        <a:blip xmlns:r="http://schemas.openxmlformats.org/officeDocument/2006/relationships" r:embed="rId1" cstate="print"/>
        <a:stretch>
          <a:fillRect/>
        </a:stretch>
      </xdr:blipFill>
      <xdr:spPr>
        <a:xfrm>
          <a:off x="76200" y="0"/>
          <a:ext cx="914400" cy="848268"/>
        </a:xfrm>
        <a:prstGeom prst="rect">
          <a:avLst/>
        </a:prstGeom>
      </xdr:spPr>
    </xdr:pic>
    <xdr:clientData/>
  </xdr:twoCellAnchor>
  <xdr:twoCellAnchor>
    <xdr:from>
      <xdr:col>7</xdr:col>
      <xdr:colOff>85725</xdr:colOff>
      <xdr:row>8</xdr:row>
      <xdr:rowOff>9524</xdr:rowOff>
    </xdr:from>
    <xdr:to>
      <xdr:col>13</xdr:col>
      <xdr:colOff>38100</xdr:colOff>
      <xdr:row>17</xdr:row>
      <xdr:rowOff>133350</xdr:rowOff>
    </xdr:to>
    <xdr:graphicFrame macro="">
      <xdr:nvGraphicFramePr>
        <xdr:cNvPr id="3" name="Gráfico 2">
          <a:extLst>
            <a:ext uri="{FF2B5EF4-FFF2-40B4-BE49-F238E27FC236}">
              <a16:creationId xmlns="" xmlns:a16="http://schemas.microsoft.com/office/drawing/2014/main" id="{19E6C55A-E407-494A-9D59-4BD78FAC850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76200</xdr:colOff>
      <xdr:row>0</xdr:row>
      <xdr:rowOff>0</xdr:rowOff>
    </xdr:from>
    <xdr:to>
      <xdr:col>1</xdr:col>
      <xdr:colOff>895350</xdr:colOff>
      <xdr:row>4</xdr:row>
      <xdr:rowOff>86268</xdr:rowOff>
    </xdr:to>
    <xdr:pic>
      <xdr:nvPicPr>
        <xdr:cNvPr id="2" name="Imatge 3" descr="logo FBCNFP millor resolució.jpg">
          <a:extLst>
            <a:ext uri="{FF2B5EF4-FFF2-40B4-BE49-F238E27FC236}">
              <a16:creationId xmlns="" xmlns:a16="http://schemas.microsoft.com/office/drawing/2014/main" id="{BDBDFACF-8154-49F4-B4A1-7284BA3748DA}"/>
            </a:ext>
          </a:extLst>
        </xdr:cNvPr>
        <xdr:cNvPicPr>
          <a:picLocks noChangeAspect="1"/>
        </xdr:cNvPicPr>
      </xdr:nvPicPr>
      <xdr:blipFill>
        <a:blip xmlns:r="http://schemas.openxmlformats.org/officeDocument/2006/relationships" r:embed="rId1" cstate="print"/>
        <a:stretch>
          <a:fillRect/>
        </a:stretch>
      </xdr:blipFill>
      <xdr:spPr>
        <a:xfrm>
          <a:off x="76200" y="0"/>
          <a:ext cx="914400" cy="848268"/>
        </a:xfrm>
        <a:prstGeom prst="rect">
          <a:avLst/>
        </a:prstGeom>
      </xdr:spPr>
    </xdr:pic>
    <xdr:clientData/>
  </xdr:twoCellAnchor>
  <xdr:twoCellAnchor editAs="oneCell">
    <xdr:from>
      <xdr:col>3</xdr:col>
      <xdr:colOff>495300</xdr:colOff>
      <xdr:row>9</xdr:row>
      <xdr:rowOff>19050</xdr:rowOff>
    </xdr:from>
    <xdr:to>
      <xdr:col>12</xdr:col>
      <xdr:colOff>515126</xdr:colOff>
      <xdr:row>26</xdr:row>
      <xdr:rowOff>142875</xdr:rowOff>
    </xdr:to>
    <xdr:pic>
      <xdr:nvPicPr>
        <xdr:cNvPr id="14" name="Imagen 13">
          <a:extLst>
            <a:ext uri="{FF2B5EF4-FFF2-40B4-BE49-F238E27FC236}">
              <a16:creationId xmlns="" xmlns:a16="http://schemas.microsoft.com/office/drawing/2014/main" id="{6B3720A2-9441-489F-B7E6-8A30767D5684}"/>
            </a:ext>
          </a:extLst>
        </xdr:cNvPr>
        <xdr:cNvPicPr>
          <a:picLocks noChangeAspect="1"/>
        </xdr:cNvPicPr>
      </xdr:nvPicPr>
      <xdr:blipFill>
        <a:blip xmlns:r="http://schemas.openxmlformats.org/officeDocument/2006/relationships" r:embed="rId2" cstate="print"/>
        <a:stretch>
          <a:fillRect/>
        </a:stretch>
      </xdr:blipFill>
      <xdr:spPr>
        <a:xfrm>
          <a:off x="4581525" y="1800225"/>
          <a:ext cx="6077726" cy="3686175"/>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76200</xdr:colOff>
      <xdr:row>0</xdr:row>
      <xdr:rowOff>0</xdr:rowOff>
    </xdr:from>
    <xdr:to>
      <xdr:col>1</xdr:col>
      <xdr:colOff>895350</xdr:colOff>
      <xdr:row>4</xdr:row>
      <xdr:rowOff>86268</xdr:rowOff>
    </xdr:to>
    <xdr:pic>
      <xdr:nvPicPr>
        <xdr:cNvPr id="2" name="Imatge 3" descr="logo FBCNFP millor resolució.jpg">
          <a:extLst>
            <a:ext uri="{FF2B5EF4-FFF2-40B4-BE49-F238E27FC236}">
              <a16:creationId xmlns="" xmlns:a16="http://schemas.microsoft.com/office/drawing/2014/main" id="{384CD911-6CD6-46B5-9DD5-C49635251F01}"/>
            </a:ext>
          </a:extLst>
        </xdr:cNvPr>
        <xdr:cNvPicPr>
          <a:picLocks noChangeAspect="1"/>
        </xdr:cNvPicPr>
      </xdr:nvPicPr>
      <xdr:blipFill>
        <a:blip xmlns:r="http://schemas.openxmlformats.org/officeDocument/2006/relationships" r:embed="rId1" cstate="print"/>
        <a:stretch>
          <a:fillRect/>
        </a:stretch>
      </xdr:blipFill>
      <xdr:spPr>
        <a:xfrm>
          <a:off x="76200" y="0"/>
          <a:ext cx="914400" cy="848268"/>
        </a:xfrm>
        <a:prstGeom prst="rect">
          <a:avLst/>
        </a:prstGeom>
      </xdr:spPr>
    </xdr:pic>
    <xdr:clientData/>
  </xdr:twoCellAnchor>
  <xdr:twoCellAnchor editAs="oneCell">
    <xdr:from>
      <xdr:col>4</xdr:col>
      <xdr:colOff>276225</xdr:colOff>
      <xdr:row>9</xdr:row>
      <xdr:rowOff>47624</xdr:rowOff>
    </xdr:from>
    <xdr:to>
      <xdr:col>11</xdr:col>
      <xdr:colOff>0</xdr:colOff>
      <xdr:row>22</xdr:row>
      <xdr:rowOff>150575</xdr:rowOff>
    </xdr:to>
    <xdr:pic>
      <xdr:nvPicPr>
        <xdr:cNvPr id="5" name="Imagen 4">
          <a:extLst>
            <a:ext uri="{FF2B5EF4-FFF2-40B4-BE49-F238E27FC236}">
              <a16:creationId xmlns="" xmlns:a16="http://schemas.microsoft.com/office/drawing/2014/main" id="{C0E7268F-998D-4109-BAD5-212F3EF6BD98}"/>
            </a:ext>
          </a:extLst>
        </xdr:cNvPr>
        <xdr:cNvPicPr>
          <a:picLocks noChangeAspect="1"/>
        </xdr:cNvPicPr>
      </xdr:nvPicPr>
      <xdr:blipFill>
        <a:blip xmlns:r="http://schemas.openxmlformats.org/officeDocument/2006/relationships" r:embed="rId2" cstate="print"/>
        <a:stretch>
          <a:fillRect/>
        </a:stretch>
      </xdr:blipFill>
      <xdr:spPr>
        <a:xfrm>
          <a:off x="4276725" y="1828799"/>
          <a:ext cx="4133850" cy="2827101"/>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76200</xdr:colOff>
      <xdr:row>0</xdr:row>
      <xdr:rowOff>0</xdr:rowOff>
    </xdr:from>
    <xdr:to>
      <xdr:col>1</xdr:col>
      <xdr:colOff>895350</xdr:colOff>
      <xdr:row>4</xdr:row>
      <xdr:rowOff>86268</xdr:rowOff>
    </xdr:to>
    <xdr:pic>
      <xdr:nvPicPr>
        <xdr:cNvPr id="2" name="Imatge 3" descr="logo FBCNFP millor resolució.jpg">
          <a:extLst>
            <a:ext uri="{FF2B5EF4-FFF2-40B4-BE49-F238E27FC236}">
              <a16:creationId xmlns="" xmlns:a16="http://schemas.microsoft.com/office/drawing/2014/main" id="{11748F4D-3334-432E-B465-2413A11E26C4}"/>
            </a:ext>
          </a:extLst>
        </xdr:cNvPr>
        <xdr:cNvPicPr>
          <a:picLocks noChangeAspect="1"/>
        </xdr:cNvPicPr>
      </xdr:nvPicPr>
      <xdr:blipFill>
        <a:blip xmlns:r="http://schemas.openxmlformats.org/officeDocument/2006/relationships" r:embed="rId1" cstate="print"/>
        <a:stretch>
          <a:fillRect/>
        </a:stretch>
      </xdr:blipFill>
      <xdr:spPr>
        <a:xfrm>
          <a:off x="76200" y="0"/>
          <a:ext cx="914400" cy="848268"/>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76200</xdr:colOff>
      <xdr:row>0</xdr:row>
      <xdr:rowOff>0</xdr:rowOff>
    </xdr:from>
    <xdr:to>
      <xdr:col>1</xdr:col>
      <xdr:colOff>895350</xdr:colOff>
      <xdr:row>4</xdr:row>
      <xdr:rowOff>86268</xdr:rowOff>
    </xdr:to>
    <xdr:pic>
      <xdr:nvPicPr>
        <xdr:cNvPr id="2" name="Imatge 3" descr="logo FBCNFP millor resolució.jpg">
          <a:extLst>
            <a:ext uri="{FF2B5EF4-FFF2-40B4-BE49-F238E27FC236}">
              <a16:creationId xmlns="" xmlns:a16="http://schemas.microsoft.com/office/drawing/2014/main" id="{C0111607-298B-4340-A02F-2402C911F5FB}"/>
            </a:ext>
          </a:extLst>
        </xdr:cNvPr>
        <xdr:cNvPicPr>
          <a:picLocks noChangeAspect="1"/>
        </xdr:cNvPicPr>
      </xdr:nvPicPr>
      <xdr:blipFill>
        <a:blip xmlns:r="http://schemas.openxmlformats.org/officeDocument/2006/relationships" r:embed="rId1" cstate="print"/>
        <a:stretch>
          <a:fillRect/>
        </a:stretch>
      </xdr:blipFill>
      <xdr:spPr>
        <a:xfrm>
          <a:off x="76200" y="0"/>
          <a:ext cx="914400" cy="848268"/>
        </a:xfrm>
        <a:prstGeom prst="rect">
          <a:avLst/>
        </a:prstGeom>
      </xdr:spPr>
    </xdr:pic>
    <xdr:clientData/>
  </xdr:twoCellAnchor>
  <xdr:twoCellAnchor>
    <xdr:from>
      <xdr:col>4</xdr:col>
      <xdr:colOff>342900</xdr:colOff>
      <xdr:row>9</xdr:row>
      <xdr:rowOff>95249</xdr:rowOff>
    </xdr:from>
    <xdr:to>
      <xdr:col>11</xdr:col>
      <xdr:colOff>504825</xdr:colOff>
      <xdr:row>32</xdr:row>
      <xdr:rowOff>9524</xdr:rowOff>
    </xdr:to>
    <xdr:graphicFrame macro="">
      <xdr:nvGraphicFramePr>
        <xdr:cNvPr id="3" name="Gràfic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76200</xdr:colOff>
      <xdr:row>0</xdr:row>
      <xdr:rowOff>0</xdr:rowOff>
    </xdr:from>
    <xdr:to>
      <xdr:col>1</xdr:col>
      <xdr:colOff>895350</xdr:colOff>
      <xdr:row>4</xdr:row>
      <xdr:rowOff>86268</xdr:rowOff>
    </xdr:to>
    <xdr:pic>
      <xdr:nvPicPr>
        <xdr:cNvPr id="2" name="Imatge 3" descr="logo FBCNFP millor resolució.jpg">
          <a:extLst>
            <a:ext uri="{FF2B5EF4-FFF2-40B4-BE49-F238E27FC236}">
              <a16:creationId xmlns="" xmlns:a16="http://schemas.microsoft.com/office/drawing/2014/main" id="{E7BDF32C-07C6-4360-A60E-42129BCA6889}"/>
            </a:ext>
          </a:extLst>
        </xdr:cNvPr>
        <xdr:cNvPicPr>
          <a:picLocks noChangeAspect="1"/>
        </xdr:cNvPicPr>
      </xdr:nvPicPr>
      <xdr:blipFill>
        <a:blip xmlns:r="http://schemas.openxmlformats.org/officeDocument/2006/relationships" r:embed="rId1" cstate="print"/>
        <a:stretch>
          <a:fillRect/>
        </a:stretch>
      </xdr:blipFill>
      <xdr:spPr>
        <a:xfrm>
          <a:off x="76200" y="0"/>
          <a:ext cx="914400" cy="848268"/>
        </a:xfrm>
        <a:prstGeom prst="rect">
          <a:avLst/>
        </a:prstGeom>
      </xdr:spPr>
    </xdr:pic>
    <xdr:clientData/>
  </xdr:twoCellAnchor>
  <xdr:twoCellAnchor>
    <xdr:from>
      <xdr:col>4</xdr:col>
      <xdr:colOff>142876</xdr:colOff>
      <xdr:row>8</xdr:row>
      <xdr:rowOff>47625</xdr:rowOff>
    </xdr:from>
    <xdr:to>
      <xdr:col>10</xdr:col>
      <xdr:colOff>438151</xdr:colOff>
      <xdr:row>21</xdr:row>
      <xdr:rowOff>161925</xdr:rowOff>
    </xdr:to>
    <xdr:graphicFrame macro="">
      <xdr:nvGraphicFramePr>
        <xdr:cNvPr id="3" name="Gràfic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214313</xdr:colOff>
      <xdr:row>0</xdr:row>
      <xdr:rowOff>89297</xdr:rowOff>
    </xdr:from>
    <xdr:to>
      <xdr:col>3</xdr:col>
      <xdr:colOff>132160</xdr:colOff>
      <xdr:row>4</xdr:row>
      <xdr:rowOff>175565</xdr:rowOff>
    </xdr:to>
    <xdr:pic>
      <xdr:nvPicPr>
        <xdr:cNvPr id="3" name="Imatge 1" descr="logo FBCNFP millor resolució.jpg">
          <a:extLst>
            <a:ext uri="{FF2B5EF4-FFF2-40B4-BE49-F238E27FC236}">
              <a16:creationId xmlns="" xmlns:a16="http://schemas.microsoft.com/office/drawing/2014/main" id="{D51DFEE6-21E4-4404-B6DE-E13C26390FC7}"/>
            </a:ext>
          </a:extLst>
        </xdr:cNvPr>
        <xdr:cNvPicPr>
          <a:picLocks noChangeAspect="1"/>
        </xdr:cNvPicPr>
      </xdr:nvPicPr>
      <xdr:blipFill>
        <a:blip xmlns:r="http://schemas.openxmlformats.org/officeDocument/2006/relationships" r:embed="rId1" cstate="print"/>
        <a:stretch>
          <a:fillRect/>
        </a:stretch>
      </xdr:blipFill>
      <xdr:spPr>
        <a:xfrm>
          <a:off x="214313" y="89297"/>
          <a:ext cx="908447" cy="84826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723899</xdr:colOff>
      <xdr:row>4</xdr:row>
      <xdr:rowOff>104775</xdr:rowOff>
    </xdr:to>
    <xdr:pic>
      <xdr:nvPicPr>
        <xdr:cNvPr id="3" name="Imatge 1" descr="logo FBCNFP millor resolució.jpg">
          <a:extLst>
            <a:ext uri="{FF2B5EF4-FFF2-40B4-BE49-F238E27FC236}">
              <a16:creationId xmlns="" xmlns:a16="http://schemas.microsoft.com/office/drawing/2014/main" id="{6B220924-CF05-456A-846B-076E2F572C02}"/>
            </a:ext>
          </a:extLst>
        </xdr:cNvPr>
        <xdr:cNvPicPr>
          <a:picLocks noChangeAspect="1"/>
        </xdr:cNvPicPr>
      </xdr:nvPicPr>
      <xdr:blipFill>
        <a:blip xmlns:r="http://schemas.openxmlformats.org/officeDocument/2006/relationships" r:embed="rId1" cstate="print"/>
        <a:stretch>
          <a:fillRect/>
        </a:stretch>
      </xdr:blipFill>
      <xdr:spPr>
        <a:xfrm>
          <a:off x="0" y="0"/>
          <a:ext cx="942974" cy="86677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76200</xdr:colOff>
      <xdr:row>0</xdr:row>
      <xdr:rowOff>0</xdr:rowOff>
    </xdr:from>
    <xdr:to>
      <xdr:col>1</xdr:col>
      <xdr:colOff>895350</xdr:colOff>
      <xdr:row>4</xdr:row>
      <xdr:rowOff>86268</xdr:rowOff>
    </xdr:to>
    <xdr:pic>
      <xdr:nvPicPr>
        <xdr:cNvPr id="2" name="Imatge 3" descr="logo FBCNFP millor resolució.jpg">
          <a:extLst>
            <a:ext uri="{FF2B5EF4-FFF2-40B4-BE49-F238E27FC236}">
              <a16:creationId xmlns="" xmlns:a16="http://schemas.microsoft.com/office/drawing/2014/main" id="{D395B862-43D1-4D99-8E9A-7AD5A432EBD9}"/>
            </a:ext>
          </a:extLst>
        </xdr:cNvPr>
        <xdr:cNvPicPr>
          <a:picLocks noChangeAspect="1"/>
        </xdr:cNvPicPr>
      </xdr:nvPicPr>
      <xdr:blipFill>
        <a:blip xmlns:r="http://schemas.openxmlformats.org/officeDocument/2006/relationships" r:embed="rId1" cstate="print"/>
        <a:stretch>
          <a:fillRect/>
        </a:stretch>
      </xdr:blipFill>
      <xdr:spPr>
        <a:xfrm>
          <a:off x="76200" y="0"/>
          <a:ext cx="914400" cy="848268"/>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76200</xdr:colOff>
      <xdr:row>0</xdr:row>
      <xdr:rowOff>0</xdr:rowOff>
    </xdr:from>
    <xdr:to>
      <xdr:col>1</xdr:col>
      <xdr:colOff>895350</xdr:colOff>
      <xdr:row>4</xdr:row>
      <xdr:rowOff>86268</xdr:rowOff>
    </xdr:to>
    <xdr:pic>
      <xdr:nvPicPr>
        <xdr:cNvPr id="2" name="Imatge 3" descr="logo FBCNFP millor resolució.jpg">
          <a:extLst>
            <a:ext uri="{FF2B5EF4-FFF2-40B4-BE49-F238E27FC236}">
              <a16:creationId xmlns="" xmlns:a16="http://schemas.microsoft.com/office/drawing/2014/main" id="{F9EBABAB-BCC0-4F8A-8186-C9D978866048}"/>
            </a:ext>
          </a:extLst>
        </xdr:cNvPr>
        <xdr:cNvPicPr>
          <a:picLocks noChangeAspect="1"/>
        </xdr:cNvPicPr>
      </xdr:nvPicPr>
      <xdr:blipFill>
        <a:blip xmlns:r="http://schemas.openxmlformats.org/officeDocument/2006/relationships" r:embed="rId1" cstate="print"/>
        <a:stretch>
          <a:fillRect/>
        </a:stretch>
      </xdr:blipFill>
      <xdr:spPr>
        <a:xfrm>
          <a:off x="76200" y="0"/>
          <a:ext cx="914400" cy="848268"/>
        </a:xfrm>
        <a:prstGeom prst="rect">
          <a:avLst/>
        </a:prstGeom>
      </xdr:spPr>
    </xdr:pic>
    <xdr:clientData/>
  </xdr:twoCellAnchor>
  <xdr:twoCellAnchor>
    <xdr:from>
      <xdr:col>5</xdr:col>
      <xdr:colOff>371476</xdr:colOff>
      <xdr:row>7</xdr:row>
      <xdr:rowOff>28574</xdr:rowOff>
    </xdr:from>
    <xdr:to>
      <xdr:col>12</xdr:col>
      <xdr:colOff>114300</xdr:colOff>
      <xdr:row>14</xdr:row>
      <xdr:rowOff>85724</xdr:rowOff>
    </xdr:to>
    <xdr:graphicFrame macro="">
      <xdr:nvGraphicFramePr>
        <xdr:cNvPr id="5" name="Gràfic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76200</xdr:colOff>
      <xdr:row>0</xdr:row>
      <xdr:rowOff>0</xdr:rowOff>
    </xdr:from>
    <xdr:to>
      <xdr:col>1</xdr:col>
      <xdr:colOff>895350</xdr:colOff>
      <xdr:row>4</xdr:row>
      <xdr:rowOff>86268</xdr:rowOff>
    </xdr:to>
    <xdr:pic>
      <xdr:nvPicPr>
        <xdr:cNvPr id="2" name="Imatge 3" descr="logo FBCNFP millor resolució.jpg">
          <a:extLst>
            <a:ext uri="{FF2B5EF4-FFF2-40B4-BE49-F238E27FC236}">
              <a16:creationId xmlns="" xmlns:a16="http://schemas.microsoft.com/office/drawing/2014/main" id="{F172880E-CF73-4957-B8F8-5472EC813965}"/>
            </a:ext>
          </a:extLst>
        </xdr:cNvPr>
        <xdr:cNvPicPr>
          <a:picLocks noChangeAspect="1"/>
        </xdr:cNvPicPr>
      </xdr:nvPicPr>
      <xdr:blipFill>
        <a:blip xmlns:r="http://schemas.openxmlformats.org/officeDocument/2006/relationships" r:embed="rId1" cstate="print"/>
        <a:stretch>
          <a:fillRect/>
        </a:stretch>
      </xdr:blipFill>
      <xdr:spPr>
        <a:xfrm>
          <a:off x="76200" y="0"/>
          <a:ext cx="914400" cy="848268"/>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76200</xdr:colOff>
      <xdr:row>0</xdr:row>
      <xdr:rowOff>0</xdr:rowOff>
    </xdr:from>
    <xdr:to>
      <xdr:col>1</xdr:col>
      <xdr:colOff>895350</xdr:colOff>
      <xdr:row>4</xdr:row>
      <xdr:rowOff>86268</xdr:rowOff>
    </xdr:to>
    <xdr:pic>
      <xdr:nvPicPr>
        <xdr:cNvPr id="2" name="Imatge 3" descr="logo FBCNFP millor resolució.jpg">
          <a:extLst>
            <a:ext uri="{FF2B5EF4-FFF2-40B4-BE49-F238E27FC236}">
              <a16:creationId xmlns="" xmlns:a16="http://schemas.microsoft.com/office/drawing/2014/main" id="{CF4EE5AC-4C4F-44AF-B599-B2C620585A91}"/>
            </a:ext>
          </a:extLst>
        </xdr:cNvPr>
        <xdr:cNvPicPr>
          <a:picLocks noChangeAspect="1"/>
        </xdr:cNvPicPr>
      </xdr:nvPicPr>
      <xdr:blipFill>
        <a:blip xmlns:r="http://schemas.openxmlformats.org/officeDocument/2006/relationships" r:embed="rId1" cstate="print"/>
        <a:stretch>
          <a:fillRect/>
        </a:stretch>
      </xdr:blipFill>
      <xdr:spPr>
        <a:xfrm>
          <a:off x="76200" y="0"/>
          <a:ext cx="914400" cy="848268"/>
        </a:xfrm>
        <a:prstGeom prst="rect">
          <a:avLst/>
        </a:prstGeom>
      </xdr:spPr>
    </xdr:pic>
    <xdr:clientData/>
  </xdr:twoCellAnchor>
  <xdr:twoCellAnchor>
    <xdr:from>
      <xdr:col>4</xdr:col>
      <xdr:colOff>419100</xdr:colOff>
      <xdr:row>8</xdr:row>
      <xdr:rowOff>133349</xdr:rowOff>
    </xdr:from>
    <xdr:to>
      <xdr:col>12</xdr:col>
      <xdr:colOff>419101</xdr:colOff>
      <xdr:row>31</xdr:row>
      <xdr:rowOff>152400</xdr:rowOff>
    </xdr:to>
    <xdr:graphicFrame macro="">
      <xdr:nvGraphicFramePr>
        <xdr:cNvPr id="4" name="Gràfic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76200</xdr:colOff>
      <xdr:row>0</xdr:row>
      <xdr:rowOff>0</xdr:rowOff>
    </xdr:from>
    <xdr:to>
      <xdr:col>1</xdr:col>
      <xdr:colOff>895350</xdr:colOff>
      <xdr:row>4</xdr:row>
      <xdr:rowOff>86268</xdr:rowOff>
    </xdr:to>
    <xdr:pic>
      <xdr:nvPicPr>
        <xdr:cNvPr id="2" name="Imatge 3" descr="logo FBCNFP millor resolució.jpg">
          <a:extLst>
            <a:ext uri="{FF2B5EF4-FFF2-40B4-BE49-F238E27FC236}">
              <a16:creationId xmlns="" xmlns:a16="http://schemas.microsoft.com/office/drawing/2014/main" id="{3F1D74B4-7AB4-45E7-95A4-448894D2C441}"/>
            </a:ext>
          </a:extLst>
        </xdr:cNvPr>
        <xdr:cNvPicPr>
          <a:picLocks noChangeAspect="1"/>
        </xdr:cNvPicPr>
      </xdr:nvPicPr>
      <xdr:blipFill>
        <a:blip xmlns:r="http://schemas.openxmlformats.org/officeDocument/2006/relationships" r:embed="rId1" cstate="print"/>
        <a:stretch>
          <a:fillRect/>
        </a:stretch>
      </xdr:blipFill>
      <xdr:spPr>
        <a:xfrm>
          <a:off x="76200" y="0"/>
          <a:ext cx="914400" cy="848268"/>
        </a:xfrm>
        <a:prstGeom prst="rect">
          <a:avLst/>
        </a:prstGeom>
      </xdr:spPr>
    </xdr:pic>
    <xdr:clientData/>
  </xdr:twoCellAnchor>
  <xdr:twoCellAnchor>
    <xdr:from>
      <xdr:col>4</xdr:col>
      <xdr:colOff>180974</xdr:colOff>
      <xdr:row>8</xdr:row>
      <xdr:rowOff>85725</xdr:rowOff>
    </xdr:from>
    <xdr:to>
      <xdr:col>11</xdr:col>
      <xdr:colOff>352424</xdr:colOff>
      <xdr:row>28</xdr:row>
      <xdr:rowOff>104775</xdr:rowOff>
    </xdr:to>
    <xdr:graphicFrame macro="">
      <xdr:nvGraphicFramePr>
        <xdr:cNvPr id="4" name="Gràfic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76200</xdr:colOff>
      <xdr:row>0</xdr:row>
      <xdr:rowOff>0</xdr:rowOff>
    </xdr:from>
    <xdr:to>
      <xdr:col>1</xdr:col>
      <xdr:colOff>895350</xdr:colOff>
      <xdr:row>4</xdr:row>
      <xdr:rowOff>86268</xdr:rowOff>
    </xdr:to>
    <xdr:pic>
      <xdr:nvPicPr>
        <xdr:cNvPr id="2" name="Imatge 3" descr="logo FBCNFP millor resolució.jpg">
          <a:extLst>
            <a:ext uri="{FF2B5EF4-FFF2-40B4-BE49-F238E27FC236}">
              <a16:creationId xmlns="" xmlns:a16="http://schemas.microsoft.com/office/drawing/2014/main" id="{14D53514-6EAB-4248-BBCF-E4171125C4F4}"/>
            </a:ext>
          </a:extLst>
        </xdr:cNvPr>
        <xdr:cNvPicPr>
          <a:picLocks noChangeAspect="1"/>
        </xdr:cNvPicPr>
      </xdr:nvPicPr>
      <xdr:blipFill>
        <a:blip xmlns:r="http://schemas.openxmlformats.org/officeDocument/2006/relationships" r:embed="rId1" cstate="print"/>
        <a:stretch>
          <a:fillRect/>
        </a:stretch>
      </xdr:blipFill>
      <xdr:spPr>
        <a:xfrm>
          <a:off x="76200" y="0"/>
          <a:ext cx="914400" cy="848268"/>
        </a:xfrm>
        <a:prstGeom prst="rect">
          <a:avLst/>
        </a:prstGeom>
      </xdr:spPr>
    </xdr:pic>
    <xdr:clientData/>
  </xdr:twoCellAnchor>
  <xdr:twoCellAnchor>
    <xdr:from>
      <xdr:col>5</xdr:col>
      <xdr:colOff>228600</xdr:colOff>
      <xdr:row>7</xdr:row>
      <xdr:rowOff>190499</xdr:rowOff>
    </xdr:from>
    <xdr:to>
      <xdr:col>12</xdr:col>
      <xdr:colOff>590550</xdr:colOff>
      <xdr:row>17</xdr:row>
      <xdr:rowOff>123825</xdr:rowOff>
    </xdr:to>
    <xdr:graphicFrame macro="">
      <xdr:nvGraphicFramePr>
        <xdr:cNvPr id="3" name="Gráfico 2">
          <a:extLst>
            <a:ext uri="{FF2B5EF4-FFF2-40B4-BE49-F238E27FC236}">
              <a16:creationId xmlns="" xmlns:a16="http://schemas.microsoft.com/office/drawing/2014/main" id="{412B41E3-ABD3-420B-BC51-283FD165F04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Tema de l'Office">
  <a:themeElements>
    <a:clrScheme name="Oficin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cin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icin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dimension ref="A7:L21"/>
  <sheetViews>
    <sheetView tabSelected="1" topLeftCell="A4" workbookViewId="0">
      <selection activeCell="C16" sqref="C16:K16"/>
    </sheetView>
  </sheetViews>
  <sheetFormatPr defaultColWidth="9.140625" defaultRowHeight="15"/>
  <cols>
    <col min="1" max="1" width="6" style="1" customWidth="1"/>
    <col min="2" max="2" width="4.28515625" style="1" customWidth="1"/>
    <col min="3" max="16384" width="9.140625" style="1"/>
  </cols>
  <sheetData>
    <row r="7" spans="1:12">
      <c r="C7" s="8"/>
      <c r="D7" s="8"/>
      <c r="E7" s="8"/>
      <c r="F7" s="8"/>
      <c r="G7" s="8"/>
      <c r="H7" s="8"/>
      <c r="I7" s="8"/>
      <c r="J7" s="8"/>
      <c r="K7" s="8"/>
    </row>
    <row r="8" spans="1:12" ht="15.75" thickBot="1">
      <c r="C8" s="9"/>
      <c r="D8" s="9"/>
      <c r="E8" s="9"/>
      <c r="F8" s="9"/>
      <c r="G8" s="9"/>
      <c r="H8" s="9"/>
      <c r="I8" s="9"/>
      <c r="J8" s="9"/>
      <c r="K8" s="9"/>
    </row>
    <row r="9" spans="1:12" ht="15" customHeight="1">
      <c r="C9" s="10"/>
      <c r="D9" s="10"/>
      <c r="E9" s="10"/>
      <c r="F9" s="10"/>
      <c r="G9" s="11"/>
      <c r="H9" s="12"/>
      <c r="I9" s="12"/>
      <c r="J9" s="13"/>
      <c r="K9" s="13"/>
    </row>
    <row r="10" spans="1:12" ht="31.5" customHeight="1">
      <c r="A10" s="14"/>
      <c r="B10" s="14"/>
      <c r="C10" s="80" t="s">
        <v>151</v>
      </c>
      <c r="D10" s="80"/>
      <c r="E10" s="80"/>
      <c r="F10" s="80"/>
      <c r="G10" s="80"/>
      <c r="H10" s="80"/>
      <c r="I10" s="80"/>
      <c r="J10" s="80"/>
      <c r="K10" s="80"/>
      <c r="L10" s="14"/>
    </row>
    <row r="11" spans="1:12" ht="31.5" customHeight="1">
      <c r="A11" s="14"/>
      <c r="B11" s="14"/>
      <c r="C11" s="80"/>
      <c r="D11" s="80"/>
      <c r="E11" s="80"/>
      <c r="F11" s="80"/>
      <c r="G11" s="80"/>
      <c r="H11" s="80"/>
      <c r="I11" s="80"/>
      <c r="J11" s="80"/>
      <c r="K11" s="80"/>
      <c r="L11" s="14"/>
    </row>
    <row r="12" spans="1:12" ht="79.5" customHeight="1">
      <c r="A12" s="14"/>
      <c r="B12" s="14"/>
      <c r="C12" s="80"/>
      <c r="D12" s="80"/>
      <c r="E12" s="80"/>
      <c r="F12" s="80"/>
      <c r="G12" s="80"/>
      <c r="H12" s="80"/>
      <c r="I12" s="80"/>
      <c r="J12" s="80"/>
      <c r="K12" s="80"/>
      <c r="L12" s="14"/>
    </row>
    <row r="13" spans="1:12" ht="15.75" thickBot="1">
      <c r="A13" s="14"/>
      <c r="B13" s="14"/>
      <c r="C13" s="15"/>
      <c r="D13" s="15"/>
      <c r="E13" s="15"/>
      <c r="F13" s="15"/>
      <c r="G13" s="16"/>
      <c r="H13" s="16"/>
      <c r="I13" s="16"/>
      <c r="J13" s="17"/>
      <c r="K13" s="17"/>
      <c r="L13" s="14"/>
    </row>
    <row r="14" spans="1:12">
      <c r="A14" s="14"/>
      <c r="B14" s="14"/>
      <c r="C14" s="18"/>
      <c r="D14" s="18"/>
      <c r="E14" s="18"/>
      <c r="F14" s="18"/>
      <c r="G14" s="19"/>
      <c r="H14" s="19"/>
      <c r="I14" s="19"/>
      <c r="J14" s="14"/>
      <c r="K14" s="14"/>
      <c r="L14" s="14"/>
    </row>
    <row r="15" spans="1:12">
      <c r="A15" s="14"/>
      <c r="B15" s="14"/>
      <c r="C15" s="18"/>
      <c r="D15" s="18"/>
      <c r="E15" s="18"/>
      <c r="F15" s="18"/>
      <c r="G15" s="19"/>
      <c r="H15" s="19"/>
      <c r="I15" s="19"/>
      <c r="J15" s="14"/>
      <c r="K15" s="14"/>
      <c r="L15" s="14"/>
    </row>
    <row r="16" spans="1:12" ht="101.25" customHeight="1">
      <c r="A16" s="14"/>
      <c r="B16" s="20"/>
      <c r="C16" s="81" t="s">
        <v>168</v>
      </c>
      <c r="D16" s="82"/>
      <c r="E16" s="82"/>
      <c r="F16" s="82"/>
      <c r="G16" s="82"/>
      <c r="H16" s="82"/>
      <c r="I16" s="82"/>
      <c r="J16" s="82"/>
      <c r="K16" s="82"/>
      <c r="L16" s="14"/>
    </row>
    <row r="17" spans="2:11" ht="26.25">
      <c r="B17" s="20"/>
      <c r="C17" s="21"/>
      <c r="D17" s="21"/>
      <c r="E17" s="21"/>
      <c r="F17" s="22"/>
      <c r="G17" s="23"/>
      <c r="H17" s="23"/>
      <c r="I17" s="23"/>
      <c r="J17" s="8"/>
      <c r="K17" s="8"/>
    </row>
    <row r="18" spans="2:11" ht="26.25">
      <c r="B18" s="20"/>
      <c r="C18" s="24"/>
      <c r="D18" s="24"/>
      <c r="E18" s="24"/>
      <c r="F18" s="8"/>
      <c r="G18" s="8"/>
      <c r="H18" s="8"/>
      <c r="I18" s="8"/>
      <c r="J18" s="8"/>
      <c r="K18" s="8"/>
    </row>
    <row r="19" spans="2:11" ht="26.25">
      <c r="B19" s="20"/>
      <c r="C19" s="20"/>
      <c r="D19" s="20"/>
      <c r="E19" s="20"/>
    </row>
    <row r="20" spans="2:11" ht="26.25">
      <c r="B20" s="20"/>
      <c r="C20" s="20"/>
      <c r="D20" s="20"/>
      <c r="E20" s="20"/>
      <c r="G20" s="83"/>
      <c r="H20" s="83"/>
      <c r="I20" s="83"/>
    </row>
    <row r="21" spans="2:11">
      <c r="G21" s="83"/>
      <c r="H21" s="83"/>
      <c r="I21" s="83"/>
    </row>
  </sheetData>
  <sheetProtection password="CC3D" sheet="1" objects="1" scenarios="1"/>
  <mergeCells count="3">
    <mergeCell ref="C10:K12"/>
    <mergeCell ref="C16:K16"/>
    <mergeCell ref="G20:I21"/>
  </mergeCells>
  <pageMargins left="0.7" right="0.7" top="0.75" bottom="0.75" header="0.3" footer="0.3"/>
  <pageSetup paperSize="9" orientation="portrait" verticalDpi="300" r:id="rId1"/>
  <drawing r:id="rId2"/>
</worksheet>
</file>

<file path=xl/worksheets/sheet10.xml><?xml version="1.0" encoding="utf-8"?>
<worksheet xmlns="http://schemas.openxmlformats.org/spreadsheetml/2006/main" xmlns:r="http://schemas.openxmlformats.org/officeDocument/2006/relationships">
  <dimension ref="B3:M40"/>
  <sheetViews>
    <sheetView zoomScaleNormal="100" workbookViewId="0">
      <selection activeCell="H25" sqref="H25"/>
    </sheetView>
  </sheetViews>
  <sheetFormatPr defaultColWidth="9.140625" defaultRowHeight="15"/>
  <cols>
    <col min="1" max="1" width="1.42578125" style="1" customWidth="1"/>
    <col min="2" max="2" width="15.7109375" style="1" customWidth="1"/>
    <col min="3" max="7" width="11.28515625" style="1" customWidth="1"/>
    <col min="8" max="16384" width="9.140625" style="1"/>
  </cols>
  <sheetData>
    <row r="3" spans="2:13">
      <c r="M3" s="29" t="s">
        <v>0</v>
      </c>
    </row>
    <row r="5" spans="2:13">
      <c r="C5" s="31"/>
    </row>
    <row r="6" spans="2:13">
      <c r="C6" s="31"/>
    </row>
    <row r="7" spans="2:13" ht="18.75">
      <c r="B7" s="5" t="s">
        <v>290</v>
      </c>
      <c r="C7" s="32"/>
      <c r="D7" s="32"/>
      <c r="E7" s="32"/>
      <c r="F7" s="32"/>
      <c r="G7" s="32"/>
      <c r="H7" s="32"/>
      <c r="I7" s="32"/>
      <c r="J7" s="32"/>
      <c r="K7" s="32"/>
      <c r="L7" s="32"/>
      <c r="M7" s="32"/>
    </row>
    <row r="8" spans="2:13">
      <c r="B8" s="14"/>
      <c r="C8" s="31"/>
      <c r="D8" s="14"/>
      <c r="E8" s="14"/>
      <c r="F8" s="14"/>
      <c r="G8" s="14"/>
    </row>
    <row r="9" spans="2:13" s="49" customFormat="1" ht="36" customHeight="1">
      <c r="B9" s="51" t="s">
        <v>279</v>
      </c>
      <c r="C9" s="50" t="s">
        <v>281</v>
      </c>
      <c r="D9" s="50" t="s">
        <v>282</v>
      </c>
      <c r="E9" s="50" t="s">
        <v>293</v>
      </c>
      <c r="F9" s="50" t="s">
        <v>225</v>
      </c>
      <c r="G9" s="50" t="s">
        <v>224</v>
      </c>
    </row>
    <row r="10" spans="2:13" s="43" customFormat="1" ht="20.25" customHeight="1">
      <c r="B10" s="45" t="s">
        <v>272</v>
      </c>
      <c r="C10" s="47">
        <v>2</v>
      </c>
      <c r="D10" s="47">
        <v>9</v>
      </c>
      <c r="E10" s="47">
        <v>0</v>
      </c>
      <c r="F10" s="47">
        <v>0</v>
      </c>
      <c r="G10" s="47">
        <f>SUM(C10:F10)</f>
        <v>11</v>
      </c>
    </row>
    <row r="11" spans="2:13" s="43" customFormat="1" ht="20.25" customHeight="1">
      <c r="B11" s="45" t="s">
        <v>273</v>
      </c>
      <c r="C11" s="47">
        <v>0</v>
      </c>
      <c r="D11" s="47">
        <v>10</v>
      </c>
      <c r="E11" s="47">
        <v>8</v>
      </c>
      <c r="F11" s="47">
        <v>0</v>
      </c>
      <c r="G11" s="47">
        <f>SUM(C11:F11)</f>
        <v>18</v>
      </c>
    </row>
    <row r="12" spans="2:13" s="43" customFormat="1" ht="20.25" customHeight="1">
      <c r="B12" s="46" t="s">
        <v>274</v>
      </c>
      <c r="C12" s="48">
        <f>C10+C11</f>
        <v>2</v>
      </c>
      <c r="D12" s="48">
        <f>D10+D11</f>
        <v>19</v>
      </c>
      <c r="E12" s="48">
        <f>E10+E11</f>
        <v>8</v>
      </c>
      <c r="F12" s="48">
        <f>F10+F11</f>
        <v>0</v>
      </c>
      <c r="G12" s="48">
        <f>G10+G11</f>
        <v>29</v>
      </c>
    </row>
    <row r="13" spans="2:13" ht="30.75" customHeight="1">
      <c r="B13" s="90" t="s">
        <v>297</v>
      </c>
      <c r="C13" s="90"/>
      <c r="D13" s="90"/>
      <c r="E13" s="90"/>
      <c r="F13" s="90"/>
      <c r="G13" s="90"/>
    </row>
    <row r="14" spans="2:13">
      <c r="B14" s="14"/>
      <c r="C14" s="14"/>
      <c r="D14" s="14"/>
      <c r="E14" s="14"/>
      <c r="F14" s="14"/>
      <c r="G14" s="14"/>
    </row>
    <row r="15" spans="2:13">
      <c r="B15" s="14"/>
      <c r="C15" s="14"/>
      <c r="D15" s="14"/>
      <c r="E15" s="14"/>
      <c r="F15" s="14"/>
      <c r="G15" s="14"/>
    </row>
    <row r="16" spans="2:13">
      <c r="B16" s="14"/>
      <c r="C16" s="14"/>
      <c r="D16" s="14"/>
      <c r="E16" s="14"/>
      <c r="F16" s="14"/>
      <c r="G16" s="14"/>
    </row>
    <row r="17" spans="2:13">
      <c r="B17" s="14"/>
      <c r="C17" s="14"/>
      <c r="D17" s="14"/>
      <c r="E17" s="14"/>
      <c r="F17" s="14"/>
      <c r="G17" s="14"/>
    </row>
    <row r="18" spans="2:13">
      <c r="B18" s="14"/>
      <c r="C18" s="14"/>
      <c r="D18" s="14"/>
      <c r="E18" s="14"/>
      <c r="F18" s="14"/>
      <c r="G18" s="14"/>
    </row>
    <row r="19" spans="2:13">
      <c r="B19" s="14"/>
      <c r="C19" s="14"/>
      <c r="D19" s="14"/>
      <c r="E19" s="14"/>
      <c r="F19" s="14"/>
      <c r="G19" s="14"/>
    </row>
    <row r="20" spans="2:13">
      <c r="B20" s="84" t="s">
        <v>285</v>
      </c>
      <c r="C20" s="85"/>
      <c r="D20" s="85"/>
      <c r="E20" s="85"/>
      <c r="F20" s="85"/>
      <c r="G20" s="85"/>
      <c r="H20" s="85"/>
      <c r="I20" s="85"/>
      <c r="J20" s="85"/>
      <c r="K20" s="85"/>
      <c r="L20" s="85"/>
      <c r="M20" s="86"/>
    </row>
    <row r="21" spans="2:13" ht="87.75" customHeight="1">
      <c r="B21" s="87"/>
      <c r="C21" s="88"/>
      <c r="D21" s="88"/>
      <c r="E21" s="88"/>
      <c r="F21" s="88"/>
      <c r="G21" s="88"/>
      <c r="H21" s="88"/>
      <c r="I21" s="88"/>
      <c r="J21" s="88"/>
      <c r="K21" s="88"/>
      <c r="L21" s="88"/>
      <c r="M21" s="89"/>
    </row>
    <row r="22" spans="2:13">
      <c r="D22" s="33"/>
    </row>
    <row r="23" spans="2:13">
      <c r="D23" s="33"/>
    </row>
    <row r="24" spans="2:13" ht="15.75" customHeight="1">
      <c r="D24" s="33"/>
    </row>
    <row r="25" spans="2:13">
      <c r="C25" s="33"/>
      <c r="D25" s="33"/>
    </row>
    <row r="26" spans="2:13">
      <c r="C26" s="33"/>
      <c r="D26" s="33"/>
    </row>
    <row r="27" spans="2:13">
      <c r="C27" s="33"/>
      <c r="D27" s="33"/>
    </row>
    <row r="28" spans="2:13">
      <c r="C28" s="33"/>
      <c r="D28" s="33"/>
    </row>
    <row r="29" spans="2:13">
      <c r="C29" s="33"/>
      <c r="D29" s="33"/>
    </row>
    <row r="30" spans="2:13">
      <c r="C30" s="33"/>
      <c r="D30" s="33"/>
    </row>
    <row r="31" spans="2:13">
      <c r="C31" s="33"/>
      <c r="D31" s="33"/>
    </row>
    <row r="32" spans="2:13">
      <c r="C32" s="33"/>
      <c r="D32" s="33"/>
    </row>
    <row r="33" spans="3:4">
      <c r="C33" s="33"/>
      <c r="D33" s="33"/>
    </row>
    <row r="34" spans="3:4">
      <c r="C34" s="33"/>
      <c r="D34" s="33"/>
    </row>
    <row r="35" spans="3:4">
      <c r="C35" s="33"/>
      <c r="D35" s="33"/>
    </row>
    <row r="36" spans="3:4">
      <c r="C36" s="33"/>
      <c r="D36" s="33"/>
    </row>
    <row r="37" spans="3:4">
      <c r="C37" s="33"/>
      <c r="D37" s="33"/>
    </row>
    <row r="38" spans="3:4">
      <c r="C38" s="33"/>
      <c r="D38" s="33"/>
    </row>
    <row r="39" spans="3:4">
      <c r="C39" s="33"/>
      <c r="D39" s="33"/>
    </row>
    <row r="40" spans="3:4">
      <c r="C40" s="33"/>
      <c r="D40" s="33"/>
    </row>
  </sheetData>
  <mergeCells count="2">
    <mergeCell ref="B20:M21"/>
    <mergeCell ref="B13:G13"/>
  </mergeCells>
  <hyperlinks>
    <hyperlink ref="M3" location="'Índex '!A1" display="Tornar a l'índex"/>
  </hyperlink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dimension ref="B3:M57"/>
  <sheetViews>
    <sheetView zoomScaleNormal="100" workbookViewId="0">
      <selection activeCell="E28" sqref="E28"/>
    </sheetView>
  </sheetViews>
  <sheetFormatPr defaultColWidth="9.140625" defaultRowHeight="15"/>
  <cols>
    <col min="1" max="1" width="1.42578125" style="1" customWidth="1"/>
    <col min="2" max="2" width="48.5703125" style="1" customWidth="1"/>
    <col min="3" max="7" width="11.28515625" style="1" customWidth="1"/>
    <col min="8" max="16384" width="9.140625" style="1"/>
  </cols>
  <sheetData>
    <row r="3" spans="2:13">
      <c r="M3" s="29" t="s">
        <v>0</v>
      </c>
    </row>
    <row r="5" spans="2:13">
      <c r="C5" s="31"/>
    </row>
    <row r="6" spans="2:13">
      <c r="C6" s="31"/>
    </row>
    <row r="7" spans="2:13" ht="18.75">
      <c r="B7" s="5" t="s">
        <v>291</v>
      </c>
      <c r="C7" s="32"/>
      <c r="D7" s="32"/>
      <c r="E7" s="32"/>
      <c r="F7" s="32"/>
      <c r="G7" s="32"/>
      <c r="H7" s="32"/>
      <c r="I7" s="32"/>
      <c r="J7" s="32"/>
      <c r="K7" s="32"/>
      <c r="L7" s="32"/>
      <c r="M7" s="32"/>
    </row>
    <row r="8" spans="2:13">
      <c r="B8" s="14"/>
      <c r="C8" s="31"/>
      <c r="D8" s="14"/>
      <c r="E8" s="14"/>
      <c r="F8" s="14"/>
      <c r="G8" s="14"/>
    </row>
    <row r="9" spans="2:13" s="49" customFormat="1" ht="16.5" customHeight="1">
      <c r="B9" s="40" t="s">
        <v>226</v>
      </c>
      <c r="C9" s="50" t="s">
        <v>284</v>
      </c>
    </row>
    <row r="10" spans="2:13" s="43" customFormat="1" ht="16.5" customHeight="1">
      <c r="B10" s="45" t="s">
        <v>227</v>
      </c>
      <c r="C10" s="47">
        <v>0</v>
      </c>
    </row>
    <row r="11" spans="2:13" s="43" customFormat="1" ht="16.5" customHeight="1">
      <c r="B11" s="45" t="s">
        <v>228</v>
      </c>
      <c r="C11" s="47">
        <v>4</v>
      </c>
    </row>
    <row r="12" spans="2:13" s="43" customFormat="1" ht="16.5" customHeight="1">
      <c r="B12" s="45" t="s">
        <v>229</v>
      </c>
      <c r="C12" s="47">
        <v>0</v>
      </c>
    </row>
    <row r="13" spans="2:13" s="43" customFormat="1" ht="16.5" customHeight="1">
      <c r="B13" s="45" t="s">
        <v>230</v>
      </c>
      <c r="C13" s="47">
        <v>0</v>
      </c>
    </row>
    <row r="14" spans="2:13" s="43" customFormat="1" ht="16.5" customHeight="1">
      <c r="B14" s="45" t="s">
        <v>231</v>
      </c>
      <c r="C14" s="47">
        <v>8</v>
      </c>
    </row>
    <row r="15" spans="2:13" s="43" customFormat="1" ht="16.5" customHeight="1">
      <c r="B15" s="45" t="s">
        <v>232</v>
      </c>
      <c r="C15" s="47">
        <v>0</v>
      </c>
    </row>
    <row r="16" spans="2:13" s="43" customFormat="1" ht="16.5" customHeight="1">
      <c r="B16" s="45" t="s">
        <v>233</v>
      </c>
      <c r="C16" s="47">
        <v>0</v>
      </c>
    </row>
    <row r="17" spans="2:3" s="43" customFormat="1" ht="16.5" customHeight="1">
      <c r="B17" s="45" t="s">
        <v>234</v>
      </c>
      <c r="C17" s="47">
        <v>0</v>
      </c>
    </row>
    <row r="18" spans="2:3" s="43" customFormat="1" ht="16.5" customHeight="1">
      <c r="B18" s="45" t="s">
        <v>235</v>
      </c>
      <c r="C18" s="47">
        <v>0</v>
      </c>
    </row>
    <row r="19" spans="2:3" s="43" customFormat="1" ht="16.5" customHeight="1">
      <c r="B19" s="45" t="s">
        <v>236</v>
      </c>
      <c r="C19" s="47">
        <v>0</v>
      </c>
    </row>
    <row r="20" spans="2:3" s="43" customFormat="1" ht="16.5" customHeight="1">
      <c r="B20" s="45" t="s">
        <v>237</v>
      </c>
      <c r="C20" s="47">
        <v>0</v>
      </c>
    </row>
    <row r="21" spans="2:3" s="43" customFormat="1" ht="16.5" customHeight="1">
      <c r="B21" s="45" t="s">
        <v>238</v>
      </c>
      <c r="C21" s="47">
        <v>2</v>
      </c>
    </row>
    <row r="22" spans="2:3" s="43" customFormat="1" ht="16.5" customHeight="1">
      <c r="B22" s="45" t="s">
        <v>239</v>
      </c>
      <c r="C22" s="47">
        <v>0</v>
      </c>
    </row>
    <row r="23" spans="2:3" s="43" customFormat="1" ht="16.5" customHeight="1">
      <c r="B23" s="45" t="s">
        <v>240</v>
      </c>
      <c r="C23" s="47">
        <v>0</v>
      </c>
    </row>
    <row r="24" spans="2:3" s="43" customFormat="1" ht="16.5" customHeight="1">
      <c r="B24" s="45" t="s">
        <v>241</v>
      </c>
      <c r="C24" s="47">
        <v>0</v>
      </c>
    </row>
    <row r="25" spans="2:3" s="43" customFormat="1" ht="16.5" customHeight="1">
      <c r="B25" s="45" t="s">
        <v>242</v>
      </c>
      <c r="C25" s="47">
        <v>1</v>
      </c>
    </row>
    <row r="26" spans="2:3" s="43" customFormat="1" ht="16.5" customHeight="1">
      <c r="B26" s="45" t="s">
        <v>243</v>
      </c>
      <c r="C26" s="47">
        <v>2</v>
      </c>
    </row>
    <row r="27" spans="2:3" s="43" customFormat="1" ht="16.5" customHeight="1">
      <c r="B27" s="45" t="s">
        <v>244</v>
      </c>
      <c r="C27" s="47">
        <v>0</v>
      </c>
    </row>
    <row r="28" spans="2:3" s="43" customFormat="1" ht="16.5" customHeight="1">
      <c r="B28" s="45" t="s">
        <v>245</v>
      </c>
      <c r="C28" s="47">
        <v>6</v>
      </c>
    </row>
    <row r="29" spans="2:3" s="43" customFormat="1" ht="16.5" customHeight="1">
      <c r="B29" s="45" t="s">
        <v>246</v>
      </c>
      <c r="C29" s="47">
        <v>0</v>
      </c>
    </row>
    <row r="30" spans="2:3" s="43" customFormat="1" ht="16.5" customHeight="1">
      <c r="B30" s="45" t="s">
        <v>247</v>
      </c>
      <c r="C30" s="47">
        <v>6</v>
      </c>
    </row>
    <row r="31" spans="2:3" s="43" customFormat="1" ht="16.5" customHeight="1">
      <c r="B31" s="45" t="s">
        <v>248</v>
      </c>
      <c r="C31" s="47">
        <v>0</v>
      </c>
    </row>
    <row r="32" spans="2:3" s="43" customFormat="1" ht="16.5" customHeight="1">
      <c r="B32" s="45" t="s">
        <v>249</v>
      </c>
      <c r="C32" s="47">
        <v>0</v>
      </c>
    </row>
    <row r="33" spans="2:13" s="43" customFormat="1" ht="16.5" customHeight="1">
      <c r="B33" s="46" t="s">
        <v>274</v>
      </c>
      <c r="C33" s="52">
        <f>SUM(C10:C32)</f>
        <v>29</v>
      </c>
    </row>
    <row r="34" spans="2:13">
      <c r="B34" s="90" t="s">
        <v>297</v>
      </c>
      <c r="C34" s="90"/>
      <c r="D34" s="42"/>
      <c r="E34" s="42"/>
      <c r="F34" s="42"/>
      <c r="G34" s="14"/>
    </row>
    <row r="35" spans="2:13">
      <c r="B35" s="91"/>
      <c r="C35" s="91"/>
      <c r="D35" s="14"/>
      <c r="E35" s="14"/>
      <c r="F35" s="14"/>
      <c r="G35" s="14"/>
    </row>
    <row r="36" spans="2:13">
      <c r="B36" s="14"/>
      <c r="C36" s="14"/>
      <c r="D36" s="14"/>
      <c r="E36" s="14"/>
      <c r="F36" s="14"/>
      <c r="G36" s="14"/>
    </row>
    <row r="37" spans="2:13">
      <c r="B37" s="84" t="s">
        <v>294</v>
      </c>
      <c r="C37" s="85"/>
      <c r="D37" s="85"/>
      <c r="E37" s="85"/>
      <c r="F37" s="85"/>
      <c r="G37" s="85"/>
      <c r="H37" s="85"/>
      <c r="I37" s="85"/>
      <c r="J37" s="85"/>
      <c r="K37" s="85"/>
      <c r="L37" s="85"/>
      <c r="M37" s="86"/>
    </row>
    <row r="38" spans="2:13" ht="87.75" customHeight="1">
      <c r="B38" s="87"/>
      <c r="C38" s="88"/>
      <c r="D38" s="88"/>
      <c r="E38" s="88"/>
      <c r="F38" s="88"/>
      <c r="G38" s="88"/>
      <c r="H38" s="88"/>
      <c r="I38" s="88"/>
      <c r="J38" s="88"/>
      <c r="K38" s="88"/>
      <c r="L38" s="88"/>
      <c r="M38" s="89"/>
    </row>
    <row r="39" spans="2:13">
      <c r="D39" s="33"/>
    </row>
    <row r="40" spans="2:13">
      <c r="D40" s="33"/>
    </row>
    <row r="41" spans="2:13" ht="15.75" customHeight="1">
      <c r="D41" s="33"/>
    </row>
    <row r="42" spans="2:13">
      <c r="C42" s="33"/>
      <c r="D42" s="33"/>
    </row>
    <row r="43" spans="2:13">
      <c r="C43" s="33"/>
      <c r="D43" s="33"/>
    </row>
    <row r="44" spans="2:13">
      <c r="C44" s="33"/>
      <c r="D44" s="33"/>
    </row>
    <row r="45" spans="2:13">
      <c r="C45" s="33"/>
      <c r="D45" s="33"/>
    </row>
    <row r="46" spans="2:13">
      <c r="C46" s="33"/>
      <c r="D46" s="33"/>
    </row>
    <row r="47" spans="2:13">
      <c r="C47" s="33"/>
      <c r="D47" s="33"/>
    </row>
    <row r="48" spans="2:13">
      <c r="C48" s="33"/>
      <c r="D48" s="33"/>
    </row>
    <row r="49" spans="3:4">
      <c r="C49" s="33"/>
      <c r="D49" s="33"/>
    </row>
    <row r="50" spans="3:4">
      <c r="C50" s="33"/>
      <c r="D50" s="33"/>
    </row>
    <row r="51" spans="3:4">
      <c r="C51" s="33"/>
      <c r="D51" s="33"/>
    </row>
    <row r="52" spans="3:4">
      <c r="C52" s="33"/>
      <c r="D52" s="33"/>
    </row>
    <row r="53" spans="3:4">
      <c r="C53" s="33"/>
      <c r="D53" s="33"/>
    </row>
    <row r="54" spans="3:4">
      <c r="C54" s="33"/>
      <c r="D54" s="33"/>
    </row>
    <row r="55" spans="3:4">
      <c r="C55" s="33"/>
      <c r="D55" s="33"/>
    </row>
    <row r="56" spans="3:4">
      <c r="C56" s="33"/>
      <c r="D56" s="33"/>
    </row>
    <row r="57" spans="3:4">
      <c r="C57" s="33"/>
      <c r="D57" s="33"/>
    </row>
  </sheetData>
  <mergeCells count="2">
    <mergeCell ref="B37:M38"/>
    <mergeCell ref="B34:C35"/>
  </mergeCells>
  <hyperlinks>
    <hyperlink ref="M3" location="'Índex '!A1" display="Tornar a l'índex"/>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dimension ref="B3:K47"/>
  <sheetViews>
    <sheetView topLeftCell="B1" zoomScaleNormal="100" workbookViewId="0">
      <selection activeCell="B27" sqref="B27:K28"/>
    </sheetView>
  </sheetViews>
  <sheetFormatPr defaultColWidth="9.140625" defaultRowHeight="15"/>
  <cols>
    <col min="1" max="1" width="1.42578125" style="1" customWidth="1"/>
    <col min="2" max="2" width="22.140625" style="1" customWidth="1"/>
    <col min="3" max="3" width="13.85546875" style="1" bestFit="1" customWidth="1"/>
    <col min="4" max="5" width="11.28515625" style="1" customWidth="1"/>
    <col min="6" max="14" width="9.140625" style="1"/>
    <col min="15" max="15" width="9.42578125" style="1" bestFit="1" customWidth="1"/>
    <col min="16" max="16384" width="9.140625" style="1"/>
  </cols>
  <sheetData>
    <row r="3" spans="2:11">
      <c r="K3" s="29" t="s">
        <v>0</v>
      </c>
    </row>
    <row r="7" spans="2:11" ht="18.75">
      <c r="B7" s="5" t="s">
        <v>292</v>
      </c>
      <c r="C7" s="32"/>
      <c r="D7" s="32"/>
      <c r="E7" s="32"/>
      <c r="F7" s="32"/>
      <c r="G7" s="32"/>
      <c r="H7" s="32"/>
      <c r="I7" s="32"/>
      <c r="J7" s="32"/>
      <c r="K7" s="32"/>
    </row>
    <row r="8" spans="2:11">
      <c r="B8" s="14"/>
      <c r="C8" s="14"/>
      <c r="D8" s="14"/>
      <c r="E8" s="14"/>
    </row>
    <row r="9" spans="2:11" s="49" customFormat="1" ht="16.5" customHeight="1">
      <c r="B9" s="40" t="s">
        <v>287</v>
      </c>
      <c r="C9" s="55" t="s">
        <v>286</v>
      </c>
      <c r="D9" s="53" t="s">
        <v>284</v>
      </c>
    </row>
    <row r="10" spans="2:11" s="43" customFormat="1" ht="16.5" customHeight="1">
      <c r="B10" s="45" t="s">
        <v>250</v>
      </c>
      <c r="C10" s="43" t="s">
        <v>251</v>
      </c>
      <c r="D10" s="49">
        <v>2</v>
      </c>
    </row>
    <row r="11" spans="2:11" s="43" customFormat="1" ht="16.5" customHeight="1">
      <c r="B11" s="45" t="s">
        <v>252</v>
      </c>
      <c r="C11" s="43" t="s">
        <v>253</v>
      </c>
      <c r="D11" s="49">
        <v>2</v>
      </c>
    </row>
    <row r="12" spans="2:11" s="43" customFormat="1" ht="16.5" customHeight="1">
      <c r="B12" s="45" t="s">
        <v>252</v>
      </c>
      <c r="C12" s="43" t="s">
        <v>254</v>
      </c>
      <c r="D12" s="49">
        <v>2</v>
      </c>
    </row>
    <row r="13" spans="2:11" s="43" customFormat="1" ht="16.5" customHeight="1">
      <c r="B13" s="45" t="s">
        <v>252</v>
      </c>
      <c r="C13" s="43" t="s">
        <v>255</v>
      </c>
      <c r="D13" s="49">
        <v>3</v>
      </c>
    </row>
    <row r="14" spans="2:11" s="43" customFormat="1" ht="16.5" customHeight="1">
      <c r="B14" s="45" t="s">
        <v>252</v>
      </c>
      <c r="C14" s="43" t="s">
        <v>256</v>
      </c>
      <c r="D14" s="49">
        <v>2</v>
      </c>
    </row>
    <row r="15" spans="2:11" s="43" customFormat="1" ht="16.5" customHeight="1">
      <c r="B15" s="45" t="s">
        <v>257</v>
      </c>
      <c r="C15" s="43" t="s">
        <v>258</v>
      </c>
      <c r="D15" s="49">
        <v>2</v>
      </c>
    </row>
    <row r="16" spans="2:11" s="43" customFormat="1" ht="16.5" customHeight="1">
      <c r="B16" s="45" t="s">
        <v>257</v>
      </c>
      <c r="C16" s="43" t="s">
        <v>259</v>
      </c>
      <c r="D16" s="49">
        <v>5</v>
      </c>
    </row>
    <row r="17" spans="2:11" s="43" customFormat="1" ht="16.5" customHeight="1">
      <c r="B17" s="45" t="s">
        <v>260</v>
      </c>
      <c r="C17" s="43" t="s">
        <v>261</v>
      </c>
      <c r="D17" s="49">
        <v>1</v>
      </c>
    </row>
    <row r="18" spans="2:11" s="43" customFormat="1" ht="16.5" customHeight="1">
      <c r="B18" s="45" t="s">
        <v>260</v>
      </c>
      <c r="C18" s="43" t="s">
        <v>262</v>
      </c>
      <c r="D18" s="49">
        <v>2</v>
      </c>
    </row>
    <row r="19" spans="2:11" s="43" customFormat="1" ht="16.5" customHeight="1">
      <c r="B19" s="45" t="s">
        <v>263</v>
      </c>
      <c r="C19" s="43" t="s">
        <v>264</v>
      </c>
      <c r="D19" s="49">
        <v>1</v>
      </c>
    </row>
    <row r="20" spans="2:11" s="43" customFormat="1" ht="16.5" customHeight="1">
      <c r="B20" s="45" t="s">
        <v>263</v>
      </c>
      <c r="C20" s="43" t="s">
        <v>265</v>
      </c>
      <c r="D20" s="49">
        <v>1</v>
      </c>
    </row>
    <row r="21" spans="2:11" s="43" customFormat="1" ht="16.5" customHeight="1">
      <c r="B21" s="45" t="s">
        <v>263</v>
      </c>
      <c r="C21" s="43" t="s">
        <v>266</v>
      </c>
      <c r="D21" s="49">
        <v>4</v>
      </c>
    </row>
    <row r="22" spans="2:11" s="43" customFormat="1" ht="16.5" customHeight="1">
      <c r="B22" s="45" t="s">
        <v>267</v>
      </c>
      <c r="C22" s="43" t="s">
        <v>288</v>
      </c>
      <c r="D22" s="49">
        <v>2</v>
      </c>
    </row>
    <row r="23" spans="2:11" s="43" customFormat="1" ht="16.5" customHeight="1">
      <c r="B23" s="46" t="s">
        <v>274</v>
      </c>
      <c r="C23" s="54"/>
      <c r="D23" s="52">
        <f>SUM(D10:D22)</f>
        <v>29</v>
      </c>
    </row>
    <row r="24" spans="2:11">
      <c r="B24" s="90" t="s">
        <v>297</v>
      </c>
      <c r="C24" s="90"/>
      <c r="D24" s="90"/>
      <c r="E24" s="14"/>
    </row>
    <row r="25" spans="2:11">
      <c r="B25" s="91"/>
      <c r="C25" s="91"/>
      <c r="D25" s="91"/>
      <c r="E25" s="14"/>
    </row>
    <row r="26" spans="2:11">
      <c r="B26" s="14"/>
      <c r="C26" s="14"/>
      <c r="D26" s="14"/>
      <c r="E26" s="14"/>
    </row>
    <row r="27" spans="2:11">
      <c r="B27" s="84" t="s">
        <v>289</v>
      </c>
      <c r="C27" s="85"/>
      <c r="D27" s="85"/>
      <c r="E27" s="85"/>
      <c r="F27" s="85"/>
      <c r="G27" s="85"/>
      <c r="H27" s="85"/>
      <c r="I27" s="85"/>
      <c r="J27" s="85"/>
      <c r="K27" s="86"/>
    </row>
    <row r="28" spans="2:11" ht="87.75" customHeight="1">
      <c r="B28" s="87"/>
      <c r="C28" s="88"/>
      <c r="D28" s="88"/>
      <c r="E28" s="88"/>
      <c r="F28" s="88"/>
      <c r="G28" s="88"/>
      <c r="H28" s="88"/>
      <c r="I28" s="88"/>
      <c r="J28" s="88"/>
      <c r="K28" s="89"/>
    </row>
    <row r="29" spans="2:11">
      <c r="C29" s="33"/>
    </row>
    <row r="30" spans="2:11">
      <c r="C30" s="33"/>
    </row>
    <row r="31" spans="2:11" ht="15.75" customHeight="1">
      <c r="C31" s="33"/>
    </row>
    <row r="32" spans="2:11">
      <c r="C32" s="33"/>
    </row>
    <row r="33" spans="3:3">
      <c r="C33" s="33"/>
    </row>
    <row r="34" spans="3:3">
      <c r="C34" s="33"/>
    </row>
    <row r="35" spans="3:3">
      <c r="C35" s="33"/>
    </row>
    <row r="36" spans="3:3">
      <c r="C36" s="33"/>
    </row>
    <row r="37" spans="3:3">
      <c r="C37" s="33"/>
    </row>
    <row r="38" spans="3:3">
      <c r="C38" s="33"/>
    </row>
    <row r="39" spans="3:3">
      <c r="C39" s="33"/>
    </row>
    <row r="40" spans="3:3">
      <c r="C40" s="33"/>
    </row>
    <row r="41" spans="3:3">
      <c r="C41" s="33"/>
    </row>
    <row r="42" spans="3:3">
      <c r="C42" s="33"/>
    </row>
    <row r="43" spans="3:3">
      <c r="C43" s="33"/>
    </row>
    <row r="44" spans="3:3">
      <c r="C44" s="33"/>
    </row>
    <row r="45" spans="3:3">
      <c r="C45" s="33"/>
    </row>
    <row r="46" spans="3:3">
      <c r="C46" s="33"/>
    </row>
    <row r="47" spans="3:3">
      <c r="C47" s="33"/>
    </row>
  </sheetData>
  <mergeCells count="2">
    <mergeCell ref="B27:K28"/>
    <mergeCell ref="B24:D25"/>
  </mergeCells>
  <hyperlinks>
    <hyperlink ref="K3" location="'Índex '!A1" display="Tornar a l'índex"/>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dimension ref="A3:L37"/>
  <sheetViews>
    <sheetView zoomScaleNormal="100" workbookViewId="0">
      <selection activeCell="B8" sqref="B8"/>
    </sheetView>
  </sheetViews>
  <sheetFormatPr defaultColWidth="9.140625" defaultRowHeight="15"/>
  <cols>
    <col min="1" max="1" width="1.42578125" style="1" customWidth="1"/>
    <col min="2" max="2" width="15.140625" style="1" customWidth="1"/>
    <col min="3" max="5" width="8" style="1" customWidth="1"/>
    <col min="6" max="14" width="9.140625" style="1"/>
    <col min="15" max="15" width="9.42578125" style="1" bestFit="1" customWidth="1"/>
    <col min="16" max="16384" width="9.140625" style="1"/>
  </cols>
  <sheetData>
    <row r="3" spans="1:12">
      <c r="K3" s="29" t="s">
        <v>0</v>
      </c>
    </row>
    <row r="7" spans="1:12" ht="18.75">
      <c r="B7" s="5" t="s">
        <v>324</v>
      </c>
      <c r="C7" s="32"/>
      <c r="D7" s="32"/>
      <c r="E7" s="32"/>
      <c r="F7" s="32"/>
      <c r="G7" s="32"/>
      <c r="H7" s="32"/>
      <c r="I7" s="32"/>
      <c r="J7" s="32"/>
      <c r="K7" s="32"/>
      <c r="L7" s="32"/>
    </row>
    <row r="8" spans="1:12">
      <c r="B8" s="14"/>
      <c r="C8" s="14"/>
      <c r="D8" s="14"/>
      <c r="E8" s="14"/>
    </row>
    <row r="9" spans="1:12" ht="20.25" customHeight="1">
      <c r="A9" s="59"/>
      <c r="B9" s="56" t="s">
        <v>317</v>
      </c>
      <c r="C9" s="57" t="s">
        <v>222</v>
      </c>
      <c r="D9" s="57" t="s">
        <v>223</v>
      </c>
      <c r="E9" s="57" t="s">
        <v>274</v>
      </c>
      <c r="F9" s="7"/>
    </row>
    <row r="10" spans="1:12" ht="20.25" customHeight="1">
      <c r="A10" s="58"/>
      <c r="B10" s="69" t="s">
        <v>318</v>
      </c>
      <c r="C10" s="60">
        <v>62</v>
      </c>
      <c r="D10" s="60">
        <v>73</v>
      </c>
      <c r="E10" s="60">
        <f>C10+D10</f>
        <v>135</v>
      </c>
      <c r="F10" s="7"/>
    </row>
    <row r="11" spans="1:12" ht="20.25" customHeight="1">
      <c r="A11" s="36"/>
      <c r="B11" s="70" t="s">
        <v>277</v>
      </c>
      <c r="C11" s="71">
        <f>C10/$E$10</f>
        <v>0.45925925925925926</v>
      </c>
      <c r="D11" s="71">
        <f>D10/$E$10</f>
        <v>0.54074074074074074</v>
      </c>
      <c r="E11" s="71">
        <f>E10/$E$10</f>
        <v>1</v>
      </c>
      <c r="F11" s="7"/>
    </row>
    <row r="12" spans="1:12">
      <c r="A12" s="7"/>
      <c r="B12" s="7" t="s">
        <v>297</v>
      </c>
      <c r="C12" s="42"/>
      <c r="D12" s="42"/>
      <c r="E12" s="42"/>
      <c r="F12" s="7"/>
    </row>
    <row r="13" spans="1:12">
      <c r="A13" s="7"/>
      <c r="B13" s="42"/>
      <c r="C13" s="42"/>
      <c r="D13" s="42"/>
      <c r="E13" s="42"/>
      <c r="F13" s="7"/>
    </row>
    <row r="14" spans="1:12">
      <c r="A14" s="7"/>
      <c r="B14" s="42"/>
      <c r="C14" s="42"/>
      <c r="D14" s="42"/>
      <c r="E14" s="42"/>
      <c r="F14" s="7"/>
    </row>
    <row r="15" spans="1:12">
      <c r="A15" s="7"/>
      <c r="B15" s="42"/>
      <c r="C15" s="42"/>
      <c r="D15" s="42"/>
      <c r="E15" s="42"/>
      <c r="F15" s="7"/>
    </row>
    <row r="16" spans="1:12">
      <c r="A16" s="7"/>
      <c r="B16" s="42"/>
      <c r="C16" s="42"/>
      <c r="D16" s="42"/>
      <c r="E16" s="42"/>
      <c r="F16" s="7"/>
    </row>
    <row r="17" spans="2:12" ht="15" customHeight="1">
      <c r="B17" s="84" t="s">
        <v>295</v>
      </c>
      <c r="C17" s="85"/>
      <c r="D17" s="85"/>
      <c r="E17" s="85"/>
      <c r="F17" s="85"/>
      <c r="G17" s="85"/>
      <c r="H17" s="85"/>
      <c r="I17" s="85"/>
      <c r="J17" s="85"/>
      <c r="K17" s="85"/>
      <c r="L17" s="86"/>
    </row>
    <row r="18" spans="2:12" ht="68.25" customHeight="1">
      <c r="B18" s="87"/>
      <c r="C18" s="88"/>
      <c r="D18" s="88"/>
      <c r="E18" s="88"/>
      <c r="F18" s="88"/>
      <c r="G18" s="88"/>
      <c r="H18" s="88"/>
      <c r="I18" s="88"/>
      <c r="J18" s="88"/>
      <c r="K18" s="88"/>
      <c r="L18" s="89"/>
    </row>
    <row r="19" spans="2:12">
      <c r="C19" s="33"/>
    </row>
    <row r="20" spans="2:12">
      <c r="C20" s="33"/>
    </row>
    <row r="21" spans="2:12" ht="15.75" customHeight="1">
      <c r="C21" s="33"/>
    </row>
    <row r="22" spans="2:12">
      <c r="C22" s="33"/>
    </row>
    <row r="23" spans="2:12">
      <c r="C23" s="33"/>
    </row>
    <row r="24" spans="2:12">
      <c r="C24" s="33"/>
    </row>
    <row r="25" spans="2:12">
      <c r="C25" s="33"/>
    </row>
    <row r="26" spans="2:12">
      <c r="C26" s="33"/>
    </row>
    <row r="27" spans="2:12">
      <c r="C27" s="33"/>
    </row>
    <row r="28" spans="2:12">
      <c r="C28" s="33"/>
    </row>
    <row r="29" spans="2:12">
      <c r="C29" s="33"/>
    </row>
    <row r="30" spans="2:12">
      <c r="C30" s="33"/>
    </row>
    <row r="31" spans="2:12">
      <c r="C31" s="33"/>
    </row>
    <row r="32" spans="2:12">
      <c r="C32" s="33"/>
    </row>
    <row r="33" spans="3:3">
      <c r="C33" s="33"/>
    </row>
    <row r="34" spans="3:3">
      <c r="C34" s="33"/>
    </row>
    <row r="35" spans="3:3">
      <c r="C35" s="33"/>
    </row>
    <row r="36" spans="3:3">
      <c r="C36" s="33"/>
    </row>
    <row r="37" spans="3:3">
      <c r="C37" s="33"/>
    </row>
  </sheetData>
  <sheetProtection password="CC3D" sheet="1" objects="1" scenarios="1"/>
  <mergeCells count="1">
    <mergeCell ref="B17:L18"/>
  </mergeCells>
  <hyperlinks>
    <hyperlink ref="K3" location="'Índex '!A1" display="Tornar a l'índex"/>
  </hyperlinks>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dimension ref="B5:L58"/>
  <sheetViews>
    <sheetView zoomScaleNormal="100" workbookViewId="0">
      <selection activeCell="B8" sqref="B8"/>
    </sheetView>
  </sheetViews>
  <sheetFormatPr defaultColWidth="9.140625" defaultRowHeight="15"/>
  <cols>
    <col min="1" max="1" width="1.42578125" style="1" customWidth="1"/>
    <col min="2" max="2" width="39.140625" style="1" customWidth="1"/>
    <col min="3" max="5" width="11.28515625" style="1" customWidth="1"/>
    <col min="6" max="16384" width="9.140625" style="1"/>
  </cols>
  <sheetData>
    <row r="5" spans="2:12">
      <c r="C5" s="31"/>
    </row>
    <row r="6" spans="2:12">
      <c r="C6" s="31"/>
    </row>
    <row r="7" spans="2:12" ht="18.75">
      <c r="B7" s="5" t="s">
        <v>325</v>
      </c>
      <c r="C7" s="32"/>
      <c r="D7" s="32"/>
      <c r="E7" s="32"/>
      <c r="F7" s="32"/>
      <c r="G7" s="32"/>
      <c r="H7" s="32"/>
      <c r="I7" s="32"/>
      <c r="J7" s="32"/>
      <c r="K7" s="32"/>
      <c r="L7" s="32"/>
    </row>
    <row r="8" spans="2:12">
      <c r="B8" s="14"/>
      <c r="C8" s="31"/>
      <c r="D8" s="14"/>
      <c r="E8" s="14"/>
    </row>
    <row r="9" spans="2:12" s="49" customFormat="1" ht="16.5" customHeight="1">
      <c r="B9" s="40" t="s">
        <v>226</v>
      </c>
      <c r="C9" s="50" t="s">
        <v>317</v>
      </c>
      <c r="D9" s="53" t="s">
        <v>277</v>
      </c>
      <c r="E9" s="74"/>
      <c r="F9" s="64"/>
      <c r="G9" s="64"/>
      <c r="H9" s="64"/>
      <c r="I9" s="64"/>
      <c r="J9" s="64"/>
      <c r="K9" s="64"/>
      <c r="L9" s="64"/>
    </row>
    <row r="10" spans="2:12" s="43" customFormat="1" ht="16.5" customHeight="1">
      <c r="B10" s="45" t="s">
        <v>227</v>
      </c>
      <c r="C10" s="43">
        <v>3</v>
      </c>
      <c r="D10" s="61">
        <f t="shared" ref="D10:D32" si="0">C10/$C$34</f>
        <v>2.2222222222222223E-2</v>
      </c>
    </row>
    <row r="11" spans="2:12" s="43" customFormat="1" ht="16.5" customHeight="1">
      <c r="B11" s="45" t="s">
        <v>228</v>
      </c>
      <c r="C11" s="43">
        <v>9</v>
      </c>
      <c r="D11" s="61">
        <f t="shared" si="0"/>
        <v>6.6666666666666666E-2</v>
      </c>
    </row>
    <row r="12" spans="2:12" s="43" customFormat="1" ht="16.5" customHeight="1">
      <c r="B12" s="45" t="s">
        <v>229</v>
      </c>
      <c r="C12" s="43">
        <v>0</v>
      </c>
      <c r="D12" s="61">
        <f t="shared" si="0"/>
        <v>0</v>
      </c>
    </row>
    <row r="13" spans="2:12" s="43" customFormat="1" ht="16.5" customHeight="1">
      <c r="B13" s="45" t="s">
        <v>230</v>
      </c>
      <c r="C13" s="43">
        <v>0</v>
      </c>
      <c r="D13" s="61">
        <f t="shared" si="0"/>
        <v>0</v>
      </c>
    </row>
    <row r="14" spans="2:12" s="43" customFormat="1" ht="16.5" customHeight="1">
      <c r="B14" s="45" t="s">
        <v>231</v>
      </c>
      <c r="C14" s="43">
        <v>19</v>
      </c>
      <c r="D14" s="61">
        <f t="shared" si="0"/>
        <v>0.14074074074074075</v>
      </c>
    </row>
    <row r="15" spans="2:12" s="43" customFormat="1" ht="16.5" customHeight="1">
      <c r="B15" s="45" t="s">
        <v>232</v>
      </c>
      <c r="C15" s="43">
        <v>0</v>
      </c>
      <c r="D15" s="61">
        <f t="shared" si="0"/>
        <v>0</v>
      </c>
    </row>
    <row r="16" spans="2:12" s="43" customFormat="1" ht="16.5" customHeight="1">
      <c r="B16" s="45" t="s">
        <v>233</v>
      </c>
      <c r="C16" s="43">
        <v>5</v>
      </c>
      <c r="D16" s="61">
        <f t="shared" si="0"/>
        <v>3.7037037037037035E-2</v>
      </c>
    </row>
    <row r="17" spans="2:4" s="43" customFormat="1" ht="16.5" customHeight="1">
      <c r="B17" s="45" t="s">
        <v>234</v>
      </c>
      <c r="C17" s="43">
        <v>0</v>
      </c>
      <c r="D17" s="61">
        <f t="shared" si="0"/>
        <v>0</v>
      </c>
    </row>
    <row r="18" spans="2:4" s="43" customFormat="1" ht="16.5" customHeight="1">
      <c r="B18" s="45" t="s">
        <v>235</v>
      </c>
      <c r="C18" s="43">
        <v>2</v>
      </c>
      <c r="D18" s="61">
        <f t="shared" si="0"/>
        <v>1.4814814814814815E-2</v>
      </c>
    </row>
    <row r="19" spans="2:4" s="43" customFormat="1" ht="16.5" customHeight="1">
      <c r="B19" s="45" t="s">
        <v>236</v>
      </c>
      <c r="C19" s="43">
        <v>13</v>
      </c>
      <c r="D19" s="61">
        <f t="shared" si="0"/>
        <v>9.6296296296296297E-2</v>
      </c>
    </row>
    <row r="20" spans="2:4" s="43" customFormat="1" ht="16.5" customHeight="1">
      <c r="B20" s="45" t="s">
        <v>237</v>
      </c>
      <c r="C20" s="43">
        <v>0</v>
      </c>
      <c r="D20" s="61">
        <f t="shared" si="0"/>
        <v>0</v>
      </c>
    </row>
    <row r="21" spans="2:4" s="43" customFormat="1" ht="16.5" customHeight="1">
      <c r="B21" s="45" t="s">
        <v>270</v>
      </c>
      <c r="C21" s="43">
        <v>22</v>
      </c>
      <c r="D21" s="61">
        <f t="shared" si="0"/>
        <v>0.16296296296296298</v>
      </c>
    </row>
    <row r="22" spans="2:4" s="43" customFormat="1" ht="16.5" customHeight="1">
      <c r="B22" s="45" t="s">
        <v>238</v>
      </c>
      <c r="C22" s="43">
        <v>16</v>
      </c>
      <c r="D22" s="61">
        <f t="shared" si="0"/>
        <v>0.11851851851851852</v>
      </c>
    </row>
    <row r="23" spans="2:4" s="43" customFormat="1" ht="16.5" customHeight="1">
      <c r="B23" s="45" t="s">
        <v>239</v>
      </c>
      <c r="C23" s="43">
        <v>1</v>
      </c>
      <c r="D23" s="61">
        <f t="shared" si="0"/>
        <v>7.4074074074074077E-3</v>
      </c>
    </row>
    <row r="24" spans="2:4" s="43" customFormat="1" ht="16.5" customHeight="1">
      <c r="B24" s="45" t="s">
        <v>240</v>
      </c>
      <c r="C24" s="43">
        <v>1</v>
      </c>
      <c r="D24" s="61">
        <f t="shared" si="0"/>
        <v>7.4074074074074077E-3</v>
      </c>
    </row>
    <row r="25" spans="2:4" s="43" customFormat="1" ht="16.5" customHeight="1">
      <c r="B25" s="45" t="s">
        <v>241</v>
      </c>
      <c r="C25" s="43">
        <v>0</v>
      </c>
      <c r="D25" s="61">
        <f t="shared" si="0"/>
        <v>0</v>
      </c>
    </row>
    <row r="26" spans="2:4" s="43" customFormat="1" ht="16.5" customHeight="1">
      <c r="B26" s="45" t="s">
        <v>242</v>
      </c>
      <c r="C26" s="43">
        <v>2</v>
      </c>
      <c r="D26" s="61">
        <f t="shared" si="0"/>
        <v>1.4814814814814815E-2</v>
      </c>
    </row>
    <row r="27" spans="2:4" s="43" customFormat="1" ht="16.5" customHeight="1">
      <c r="B27" s="45" t="s">
        <v>243</v>
      </c>
      <c r="C27" s="43">
        <v>0</v>
      </c>
      <c r="D27" s="61">
        <f t="shared" si="0"/>
        <v>0</v>
      </c>
    </row>
    <row r="28" spans="2:4" s="43" customFormat="1" ht="16.5" customHeight="1">
      <c r="B28" s="45" t="s">
        <v>244</v>
      </c>
      <c r="C28" s="43">
        <v>0</v>
      </c>
      <c r="D28" s="61">
        <f t="shared" si="0"/>
        <v>0</v>
      </c>
    </row>
    <row r="29" spans="2:4" s="43" customFormat="1" ht="16.5" customHeight="1">
      <c r="B29" s="45" t="s">
        <v>245</v>
      </c>
      <c r="C29" s="43">
        <v>20</v>
      </c>
      <c r="D29" s="61">
        <f t="shared" si="0"/>
        <v>0.14814814814814814</v>
      </c>
    </row>
    <row r="30" spans="2:4" s="43" customFormat="1" ht="16.5" customHeight="1">
      <c r="B30" s="45" t="s">
        <v>246</v>
      </c>
      <c r="C30" s="43">
        <v>0</v>
      </c>
      <c r="D30" s="61">
        <f t="shared" si="0"/>
        <v>0</v>
      </c>
    </row>
    <row r="31" spans="2:4" s="43" customFormat="1" ht="16.5" customHeight="1">
      <c r="B31" s="45" t="s">
        <v>247</v>
      </c>
      <c r="C31" s="43">
        <v>19</v>
      </c>
      <c r="D31" s="61">
        <f t="shared" si="0"/>
        <v>0.14074074074074075</v>
      </c>
    </row>
    <row r="32" spans="2:4" s="43" customFormat="1" ht="16.5" customHeight="1">
      <c r="B32" s="45" t="s">
        <v>248</v>
      </c>
      <c r="C32" s="43">
        <v>2</v>
      </c>
      <c r="D32" s="61">
        <f t="shared" si="0"/>
        <v>1.4814814814814815E-2</v>
      </c>
    </row>
    <row r="33" spans="2:12" s="43" customFormat="1" ht="16.5" customHeight="1">
      <c r="B33" s="66" t="s">
        <v>249</v>
      </c>
      <c r="C33" s="43">
        <v>1</v>
      </c>
      <c r="D33" s="61">
        <f>C33/C34</f>
        <v>7.4074074074074077E-3</v>
      </c>
    </row>
    <row r="34" spans="2:12" s="43" customFormat="1" ht="16.5" customHeight="1">
      <c r="B34" s="46" t="s">
        <v>274</v>
      </c>
      <c r="C34" s="54">
        <v>135</v>
      </c>
      <c r="D34" s="72">
        <f>SUM(D10:D33)</f>
        <v>1</v>
      </c>
      <c r="E34" s="54"/>
      <c r="F34" s="54"/>
      <c r="G34" s="54"/>
      <c r="H34" s="54"/>
      <c r="I34" s="54"/>
      <c r="J34" s="54"/>
      <c r="K34" s="54"/>
      <c r="L34" s="54"/>
    </row>
    <row r="35" spans="2:12">
      <c r="B35" s="7" t="s">
        <v>297</v>
      </c>
      <c r="C35" s="42"/>
      <c r="D35" s="42"/>
      <c r="E35" s="42"/>
    </row>
    <row r="36" spans="2:12">
      <c r="B36" s="14"/>
      <c r="C36" s="14"/>
      <c r="D36" s="14"/>
      <c r="E36" s="14"/>
    </row>
    <row r="37" spans="2:12">
      <c r="B37" s="14"/>
      <c r="C37" s="14"/>
      <c r="D37" s="14"/>
      <c r="E37" s="14"/>
    </row>
    <row r="38" spans="2:12" ht="15" customHeight="1">
      <c r="B38" s="84" t="s">
        <v>319</v>
      </c>
      <c r="C38" s="85"/>
      <c r="D38" s="85"/>
      <c r="E38" s="85"/>
      <c r="F38" s="85"/>
      <c r="G38" s="85"/>
      <c r="H38" s="85"/>
      <c r="I38" s="85"/>
      <c r="J38" s="85"/>
      <c r="K38" s="85"/>
      <c r="L38" s="86"/>
    </row>
    <row r="39" spans="2:12" s="73" customFormat="1" ht="51.75" customHeight="1">
      <c r="B39" s="87"/>
      <c r="C39" s="88"/>
      <c r="D39" s="88"/>
      <c r="E39" s="88"/>
      <c r="F39" s="88"/>
      <c r="G39" s="88"/>
      <c r="H39" s="88"/>
      <c r="I39" s="88"/>
      <c r="J39" s="88"/>
      <c r="K39" s="88"/>
      <c r="L39" s="89"/>
    </row>
    <row r="40" spans="2:12">
      <c r="D40" s="33"/>
    </row>
    <row r="41" spans="2:12">
      <c r="D41" s="33"/>
    </row>
    <row r="42" spans="2:12" ht="15.75" customHeight="1">
      <c r="D42" s="33"/>
    </row>
    <row r="43" spans="2:12">
      <c r="C43" s="33"/>
      <c r="D43" s="33"/>
    </row>
    <row r="44" spans="2:12">
      <c r="C44" s="33"/>
      <c r="D44" s="33"/>
    </row>
    <row r="45" spans="2:12">
      <c r="C45" s="33"/>
      <c r="D45" s="33"/>
    </row>
    <row r="46" spans="2:12">
      <c r="C46" s="33"/>
      <c r="D46" s="33"/>
    </row>
    <row r="47" spans="2:12">
      <c r="C47" s="33"/>
      <c r="D47" s="33"/>
    </row>
    <row r="48" spans="2:12">
      <c r="C48" s="33"/>
      <c r="D48" s="33"/>
    </row>
    <row r="49" spans="3:4">
      <c r="C49" s="33"/>
      <c r="D49" s="33"/>
    </row>
    <row r="50" spans="3:4">
      <c r="C50" s="33"/>
      <c r="D50" s="33"/>
    </row>
    <row r="51" spans="3:4">
      <c r="C51" s="33"/>
      <c r="D51" s="33"/>
    </row>
    <row r="52" spans="3:4">
      <c r="C52" s="33"/>
      <c r="D52" s="33"/>
    </row>
    <row r="53" spans="3:4">
      <c r="C53" s="33"/>
      <c r="D53" s="33"/>
    </row>
    <row r="54" spans="3:4">
      <c r="C54" s="33"/>
      <c r="D54" s="33"/>
    </row>
    <row r="55" spans="3:4">
      <c r="C55" s="33"/>
      <c r="D55" s="33"/>
    </row>
    <row r="56" spans="3:4">
      <c r="C56" s="33"/>
      <c r="D56" s="33"/>
    </row>
    <row r="57" spans="3:4">
      <c r="C57" s="33"/>
      <c r="D57" s="33"/>
    </row>
    <row r="58" spans="3:4">
      <c r="C58" s="33"/>
      <c r="D58" s="33"/>
    </row>
  </sheetData>
  <sheetProtection password="CC3D" sheet="1" objects="1" scenarios="1"/>
  <mergeCells count="1">
    <mergeCell ref="B38:L39"/>
  </mergeCell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dimension ref="B3:K46"/>
  <sheetViews>
    <sheetView zoomScaleNormal="100" workbookViewId="0">
      <selection activeCell="C31" sqref="C31"/>
    </sheetView>
  </sheetViews>
  <sheetFormatPr defaultColWidth="9.140625" defaultRowHeight="15"/>
  <cols>
    <col min="1" max="1" width="1.42578125" style="1" customWidth="1"/>
    <col min="2" max="2" width="22.140625" style="1" customWidth="1"/>
    <col min="3" max="3" width="13.85546875" style="1" bestFit="1" customWidth="1"/>
    <col min="4" max="5" width="11.28515625" style="1" customWidth="1"/>
    <col min="6" max="14" width="9.140625" style="1"/>
    <col min="15" max="15" width="9.42578125" style="1" bestFit="1" customWidth="1"/>
    <col min="16" max="16384" width="9.140625" style="1"/>
  </cols>
  <sheetData>
    <row r="3" spans="2:11">
      <c r="K3" s="29" t="s">
        <v>0</v>
      </c>
    </row>
    <row r="7" spans="2:11" ht="18.75">
      <c r="B7" s="5" t="s">
        <v>327</v>
      </c>
      <c r="C7" s="32"/>
      <c r="D7" s="32"/>
      <c r="E7" s="32"/>
      <c r="F7" s="32"/>
      <c r="G7" s="32"/>
      <c r="H7" s="32"/>
      <c r="I7" s="32"/>
      <c r="J7" s="32"/>
      <c r="K7" s="32"/>
    </row>
    <row r="8" spans="2:11">
      <c r="B8" s="14"/>
      <c r="C8" s="14"/>
      <c r="D8" s="14"/>
      <c r="E8" s="14"/>
    </row>
    <row r="9" spans="2:11" s="49" customFormat="1" ht="16.5" customHeight="1">
      <c r="B9" s="40" t="s">
        <v>287</v>
      </c>
      <c r="C9" s="55" t="s">
        <v>317</v>
      </c>
      <c r="D9" s="53" t="s">
        <v>277</v>
      </c>
    </row>
    <row r="10" spans="2:11" s="43" customFormat="1" ht="16.5" customHeight="1">
      <c r="B10" s="44" t="s">
        <v>268</v>
      </c>
      <c r="C10" s="75">
        <v>40</v>
      </c>
      <c r="D10" s="78">
        <f t="shared" ref="D10:D23" si="0">C10/$C$23</f>
        <v>0.29629629629629628</v>
      </c>
    </row>
    <row r="11" spans="2:11" s="43" customFormat="1" ht="16.5" customHeight="1">
      <c r="B11" s="45" t="s">
        <v>257</v>
      </c>
      <c r="C11" s="75">
        <v>21</v>
      </c>
      <c r="D11" s="78">
        <f t="shared" si="0"/>
        <v>0.15555555555555556</v>
      </c>
    </row>
    <row r="12" spans="2:11" s="43" customFormat="1" ht="16.5" customHeight="1">
      <c r="B12" s="45" t="s">
        <v>296</v>
      </c>
      <c r="C12" s="75">
        <v>15</v>
      </c>
      <c r="D12" s="78">
        <f t="shared" si="0"/>
        <v>0.1111111111111111</v>
      </c>
    </row>
    <row r="13" spans="2:11" s="43" customFormat="1" ht="16.5" customHeight="1">
      <c r="B13" s="45" t="s">
        <v>250</v>
      </c>
      <c r="C13" s="75">
        <v>14</v>
      </c>
      <c r="D13" s="78">
        <f t="shared" si="0"/>
        <v>0.1037037037037037</v>
      </c>
    </row>
    <row r="14" spans="2:11" s="43" customFormat="1" ht="16.5" customHeight="1">
      <c r="B14" s="45" t="s">
        <v>252</v>
      </c>
      <c r="C14" s="75">
        <v>13</v>
      </c>
      <c r="D14" s="78">
        <f t="shared" si="0"/>
        <v>9.6296296296296297E-2</v>
      </c>
    </row>
    <row r="15" spans="2:11" s="43" customFormat="1" ht="16.5" customHeight="1">
      <c r="B15" s="45" t="s">
        <v>263</v>
      </c>
      <c r="C15" s="75">
        <v>13</v>
      </c>
      <c r="D15" s="78">
        <f t="shared" si="0"/>
        <v>9.6296296296296297E-2</v>
      </c>
    </row>
    <row r="16" spans="2:11" s="43" customFormat="1" ht="16.5" customHeight="1">
      <c r="B16" s="45" t="s">
        <v>310</v>
      </c>
      <c r="C16" s="75">
        <v>11</v>
      </c>
      <c r="D16" s="78">
        <f t="shared" si="0"/>
        <v>8.1481481481481488E-2</v>
      </c>
    </row>
    <row r="17" spans="2:11" s="43" customFormat="1" ht="16.5" customHeight="1">
      <c r="B17" s="45" t="s">
        <v>260</v>
      </c>
      <c r="C17" s="75">
        <v>3</v>
      </c>
      <c r="D17" s="78">
        <f t="shared" si="0"/>
        <v>2.2222222222222223E-2</v>
      </c>
    </row>
    <row r="18" spans="2:11" s="43" customFormat="1" ht="16.5" customHeight="1">
      <c r="B18" s="45" t="s">
        <v>269</v>
      </c>
      <c r="C18" s="75">
        <v>1</v>
      </c>
      <c r="D18" s="78">
        <f t="shared" si="0"/>
        <v>7.4074074074074077E-3</v>
      </c>
    </row>
    <row r="19" spans="2:11" s="43" customFormat="1" ht="16.5" customHeight="1">
      <c r="B19" s="45" t="s">
        <v>320</v>
      </c>
      <c r="C19" s="76">
        <v>1</v>
      </c>
      <c r="D19" s="78">
        <f t="shared" si="0"/>
        <v>7.4074074074074077E-3</v>
      </c>
    </row>
    <row r="20" spans="2:11" s="43" customFormat="1" ht="16.5" customHeight="1">
      <c r="B20" s="45" t="s">
        <v>309</v>
      </c>
      <c r="C20" s="75">
        <v>1</v>
      </c>
      <c r="D20" s="78">
        <f t="shared" si="0"/>
        <v>7.4074074074074077E-3</v>
      </c>
    </row>
    <row r="21" spans="2:11" s="43" customFormat="1" ht="16.5" customHeight="1">
      <c r="B21" s="45" t="s">
        <v>321</v>
      </c>
      <c r="C21" s="75">
        <v>1</v>
      </c>
      <c r="D21" s="78">
        <f t="shared" si="0"/>
        <v>7.4074074074074077E-3</v>
      </c>
    </row>
    <row r="22" spans="2:11" s="43" customFormat="1" ht="16.5" customHeight="1">
      <c r="B22" s="45" t="s">
        <v>267</v>
      </c>
      <c r="C22" s="75">
        <v>1</v>
      </c>
      <c r="D22" s="78">
        <f t="shared" si="0"/>
        <v>7.4074074074074077E-3</v>
      </c>
    </row>
    <row r="23" spans="2:11">
      <c r="B23" s="77" t="s">
        <v>274</v>
      </c>
      <c r="C23" s="77">
        <f>SUM(C10:C22)</f>
        <v>135</v>
      </c>
      <c r="D23" s="79">
        <f t="shared" si="0"/>
        <v>1</v>
      </c>
      <c r="E23" s="77"/>
      <c r="F23" s="32"/>
      <c r="G23" s="32"/>
      <c r="H23" s="32"/>
      <c r="I23" s="32"/>
      <c r="J23" s="32"/>
      <c r="K23" s="32"/>
    </row>
    <row r="24" spans="2:11">
      <c r="B24" s="7" t="s">
        <v>297</v>
      </c>
      <c r="C24" s="14"/>
      <c r="D24" s="14"/>
      <c r="E24" s="14"/>
    </row>
    <row r="25" spans="2:11">
      <c r="B25" s="14"/>
      <c r="C25" s="14"/>
      <c r="D25" s="14"/>
      <c r="E25" s="14"/>
    </row>
    <row r="26" spans="2:11">
      <c r="B26" s="84" t="s">
        <v>322</v>
      </c>
      <c r="C26" s="85"/>
      <c r="D26" s="85"/>
      <c r="E26" s="85"/>
      <c r="F26" s="85"/>
      <c r="G26" s="85"/>
      <c r="H26" s="85"/>
      <c r="I26" s="85"/>
      <c r="J26" s="85"/>
      <c r="K26" s="86"/>
    </row>
    <row r="27" spans="2:11" ht="61.5" customHeight="1">
      <c r="B27" s="87"/>
      <c r="C27" s="88"/>
      <c r="D27" s="88"/>
      <c r="E27" s="88"/>
      <c r="F27" s="88"/>
      <c r="G27" s="88"/>
      <c r="H27" s="88"/>
      <c r="I27" s="88"/>
      <c r="J27" s="88"/>
      <c r="K27" s="89"/>
    </row>
    <row r="28" spans="2:11">
      <c r="C28" s="33"/>
    </row>
    <row r="29" spans="2:11">
      <c r="C29" s="33"/>
    </row>
    <row r="30" spans="2:11" ht="15.75" customHeight="1">
      <c r="C30" s="33"/>
    </row>
    <row r="31" spans="2:11">
      <c r="C31" s="33"/>
    </row>
    <row r="32" spans="2:11">
      <c r="C32" s="33"/>
    </row>
    <row r="33" spans="3:3">
      <c r="C33" s="33"/>
    </row>
    <row r="34" spans="3:3">
      <c r="C34" s="33"/>
    </row>
    <row r="35" spans="3:3">
      <c r="C35" s="33"/>
    </row>
    <row r="36" spans="3:3">
      <c r="C36" s="33"/>
    </row>
    <row r="37" spans="3:3">
      <c r="C37" s="33"/>
    </row>
    <row r="38" spans="3:3">
      <c r="C38" s="33"/>
    </row>
    <row r="39" spans="3:3">
      <c r="C39" s="33"/>
    </row>
    <row r="40" spans="3:3">
      <c r="C40" s="33"/>
    </row>
    <row r="41" spans="3:3">
      <c r="C41" s="33"/>
    </row>
    <row r="42" spans="3:3">
      <c r="C42" s="33"/>
    </row>
    <row r="43" spans="3:3">
      <c r="C43" s="33"/>
    </row>
    <row r="44" spans="3:3">
      <c r="C44" s="33"/>
    </row>
    <row r="45" spans="3:3">
      <c r="C45" s="33"/>
    </row>
    <row r="46" spans="3:3">
      <c r="C46" s="33"/>
    </row>
  </sheetData>
  <sheetProtection password="CC3D" sheet="1" objects="1" scenarios="1"/>
  <sortState ref="B10:D22">
    <sortCondition descending="1" ref="D10:D22"/>
  </sortState>
  <mergeCells count="1">
    <mergeCell ref="B26:K27"/>
  </mergeCells>
  <hyperlinks>
    <hyperlink ref="K3" location="'Índex '!A1" display="Tornar a l'índex"/>
  </hyperlink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dimension ref="A7:E35"/>
  <sheetViews>
    <sheetView workbookViewId="0">
      <selection activeCell="D35" sqref="D35"/>
    </sheetView>
  </sheetViews>
  <sheetFormatPr defaultColWidth="9.140625" defaultRowHeight="15"/>
  <cols>
    <col min="1" max="1" width="5" style="1" customWidth="1"/>
    <col min="2" max="2" width="5.140625" style="1" customWidth="1"/>
    <col min="3" max="3" width="4.7109375" style="1" customWidth="1"/>
    <col min="4" max="16384" width="9.140625" style="1"/>
  </cols>
  <sheetData>
    <row r="7" spans="1:5" ht="21">
      <c r="B7" s="3"/>
    </row>
    <row r="8" spans="1:5">
      <c r="B8" s="2" t="s">
        <v>152</v>
      </c>
    </row>
    <row r="10" spans="1:5" ht="15.75">
      <c r="B10" s="25" t="s">
        <v>153</v>
      </c>
      <c r="C10" s="26"/>
    </row>
    <row r="11" spans="1:5" ht="17.25" customHeight="1">
      <c r="B11" s="26"/>
      <c r="C11" s="14" t="s">
        <v>154</v>
      </c>
    </row>
    <row r="12" spans="1:5">
      <c r="C12" s="1" t="s">
        <v>155</v>
      </c>
    </row>
    <row r="13" spans="1:5">
      <c r="C13" s="27" t="s">
        <v>156</v>
      </c>
    </row>
    <row r="14" spans="1:5">
      <c r="C14" s="1" t="s">
        <v>157</v>
      </c>
    </row>
    <row r="15" spans="1:5">
      <c r="A15" s="27"/>
      <c r="B15" s="27"/>
      <c r="C15" s="1" t="s">
        <v>158</v>
      </c>
      <c r="D15" s="27"/>
      <c r="E15" s="27"/>
    </row>
    <row r="16" spans="1:5">
      <c r="A16" s="27"/>
      <c r="B16" s="27"/>
      <c r="D16" s="6" t="str">
        <f>'1.5.1'!B7</f>
        <v>1.5.1. Alumnat que participen en programes de mobilitat segons el tipus de cicle i el sexe. Barcelona. 2017</v>
      </c>
      <c r="E16" s="27"/>
    </row>
    <row r="17" spans="1:5">
      <c r="A17" s="27"/>
      <c r="B17" s="27"/>
      <c r="D17" s="6" t="str">
        <f>'1.5.2'!B7</f>
        <v>1.5.2. Alumnat que participen en programes de mobilitat segons el tipus de cicle i l'edat. Barcelona.2017</v>
      </c>
      <c r="E17" s="27"/>
    </row>
    <row r="18" spans="1:5">
      <c r="A18" s="27"/>
      <c r="B18" s="27"/>
      <c r="D18" s="6" t="str">
        <f>'1.5.3'!B7</f>
        <v>1.5.3. Estudiants que participen en programes de mobilitat segons la família professional. Barcelona. 2017</v>
      </c>
      <c r="E18" s="27"/>
    </row>
    <row r="19" spans="1:5">
      <c r="A19" s="27"/>
      <c r="B19" s="27"/>
      <c r="D19" s="6" t="str">
        <f>'1.5.4'!B7</f>
        <v>1.5.4. Estudiants que participen en programes de mobilitat segons la destinació. Barcelona. 2017</v>
      </c>
      <c r="E19" s="27"/>
    </row>
    <row r="20" spans="1:5">
      <c r="A20" s="27"/>
      <c r="B20" s="27"/>
      <c r="D20" s="6" t="str">
        <f>'1.5.6'!B7</f>
        <v>1.5.6. Docents que participen en programes de mobilitat segons el sexe i l'àmbit territorial. Barcelona.2017</v>
      </c>
      <c r="E20" s="27"/>
    </row>
    <row r="21" spans="1:5">
      <c r="A21" s="27"/>
      <c r="B21" s="27"/>
      <c r="D21" s="6" t="str">
        <f>'1.5.7'!B7</f>
        <v>1.5.7. Docents que participen en programes de mobilitat segons la família professional i l'àmbit territorial. Barcelona. 2017</v>
      </c>
      <c r="E21" s="27"/>
    </row>
    <row r="22" spans="1:5">
      <c r="A22" s="27"/>
      <c r="B22" s="27"/>
      <c r="D22" s="6" t="str">
        <f>'1.5.8'!B7</f>
        <v>1.5.8. Docents que participen en programes de mobilitat segons la destinació i l'àmbit territorial. Barcelona. 2017</v>
      </c>
      <c r="E22" s="27"/>
    </row>
    <row r="23" spans="1:5">
      <c r="A23" s="27"/>
      <c r="B23" s="27"/>
      <c r="C23" s="27" t="s">
        <v>159</v>
      </c>
      <c r="D23" s="27"/>
      <c r="E23" s="27"/>
    </row>
    <row r="24" spans="1:5">
      <c r="A24" s="27"/>
      <c r="B24" s="27"/>
      <c r="C24" s="27" t="s">
        <v>160</v>
      </c>
      <c r="D24" s="27"/>
      <c r="E24" s="27"/>
    </row>
    <row r="25" spans="1:5">
      <c r="A25" s="27"/>
      <c r="B25" s="28"/>
      <c r="C25" s="27" t="s">
        <v>161</v>
      </c>
      <c r="D25" s="27"/>
      <c r="E25" s="27"/>
    </row>
    <row r="26" spans="1:5">
      <c r="A26" s="27"/>
      <c r="B26" s="27"/>
      <c r="C26" s="27"/>
      <c r="D26" s="27"/>
      <c r="E26" s="27"/>
    </row>
    <row r="27" spans="1:5" ht="15.75">
      <c r="A27" s="27"/>
      <c r="B27" s="4" t="s">
        <v>162</v>
      </c>
      <c r="C27" s="27"/>
      <c r="D27" s="27"/>
      <c r="E27" s="27"/>
    </row>
    <row r="28" spans="1:5">
      <c r="A28" s="27"/>
      <c r="B28" s="27"/>
      <c r="C28" s="27" t="s">
        <v>163</v>
      </c>
      <c r="D28" s="27"/>
      <c r="E28" s="27"/>
    </row>
    <row r="29" spans="1:5">
      <c r="C29" s="1" t="s">
        <v>164</v>
      </c>
    </row>
    <row r="31" spans="1:5" ht="15.75">
      <c r="B31" s="4" t="s">
        <v>165</v>
      </c>
    </row>
    <row r="33" spans="2:2" ht="15.75">
      <c r="B33" s="4" t="s">
        <v>166</v>
      </c>
    </row>
    <row r="35" spans="2:2">
      <c r="B35" s="6" t="s">
        <v>167</v>
      </c>
    </row>
  </sheetData>
  <sheetProtection password="CC3D" sheet="1" objects="1" scenarios="1"/>
  <hyperlinks>
    <hyperlink ref="B35" location="Glossari!A1" display="Glossari"/>
    <hyperlink ref="D17" location="'1.5.2'!A1" display="'1.5.2'!A1"/>
    <hyperlink ref="D18" location="'1.5.8'!A1" display="'1.5.8'!A1"/>
    <hyperlink ref="D16" location="'1.5.1'!A1" display="'1.5.1'!A1"/>
    <hyperlink ref="D19" location="'1.5.5'!A1" display="'1.5.5'!A1"/>
    <hyperlink ref="D20" location="'1.5.6'!A1" display="'1.5.6'!A1"/>
    <hyperlink ref="D21" location="'1.5.7'!A1" display="'1.5.7'!A1"/>
    <hyperlink ref="D22" location="'1.5.8'!A1" display="'1.5.8'!A1"/>
  </hyperlink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dimension ref="A4:C337"/>
  <sheetViews>
    <sheetView workbookViewId="0">
      <selection activeCell="G28" sqref="G28"/>
    </sheetView>
  </sheetViews>
  <sheetFormatPr defaultColWidth="9.140625" defaultRowHeight="15"/>
  <cols>
    <col min="1" max="1" width="3.28515625" style="1" customWidth="1"/>
    <col min="2" max="2" width="90.7109375" style="1" customWidth="1"/>
    <col min="3" max="3" width="8.85546875" style="7" customWidth="1"/>
    <col min="4" max="16384" width="9.140625" style="1"/>
  </cols>
  <sheetData>
    <row r="4" spans="1:2">
      <c r="B4" s="29" t="s">
        <v>0</v>
      </c>
    </row>
    <row r="7" spans="1:2" ht="18.75">
      <c r="A7" s="30"/>
      <c r="B7" s="5" t="s">
        <v>169</v>
      </c>
    </row>
    <row r="8" spans="1:2" ht="15.75">
      <c r="B8" s="4"/>
    </row>
    <row r="9" spans="1:2" ht="15.75">
      <c r="B9" s="4" t="s">
        <v>170</v>
      </c>
    </row>
    <row r="10" spans="1:2" ht="15.75">
      <c r="B10" s="4" t="s">
        <v>1</v>
      </c>
    </row>
    <row r="11" spans="1:2" ht="15.75">
      <c r="B11" s="4" t="s">
        <v>2</v>
      </c>
    </row>
    <row r="12" spans="1:2" ht="15.75">
      <c r="B12" s="4" t="s">
        <v>3</v>
      </c>
    </row>
    <row r="13" spans="1:2" ht="15.75">
      <c r="B13" s="4" t="s">
        <v>4</v>
      </c>
    </row>
    <row r="14" spans="1:2" ht="15.75">
      <c r="B14" s="4" t="s">
        <v>5</v>
      </c>
    </row>
    <row r="15" spans="1:2" ht="15.75">
      <c r="B15" s="4" t="s">
        <v>6</v>
      </c>
    </row>
    <row r="16" spans="1:2" ht="15.75">
      <c r="B16" s="4" t="s">
        <v>171</v>
      </c>
    </row>
    <row r="17" spans="2:2" ht="15.75">
      <c r="B17" s="4" t="s">
        <v>7</v>
      </c>
    </row>
    <row r="18" spans="2:2" ht="17.25" customHeight="1">
      <c r="B18" s="4" t="s">
        <v>6</v>
      </c>
    </row>
    <row r="19" spans="2:2" ht="15.75">
      <c r="B19" s="4" t="s">
        <v>172</v>
      </c>
    </row>
    <row r="20" spans="2:2" ht="15.75">
      <c r="B20" s="4" t="s">
        <v>8</v>
      </c>
    </row>
    <row r="21" spans="2:2" ht="15.75">
      <c r="B21" s="4" t="s">
        <v>6</v>
      </c>
    </row>
    <row r="22" spans="2:2" ht="15.75">
      <c r="B22" s="4" t="s">
        <v>173</v>
      </c>
    </row>
    <row r="23" spans="2:2" ht="15.75">
      <c r="B23" s="4" t="s">
        <v>9</v>
      </c>
    </row>
    <row r="24" spans="2:2" ht="15.75">
      <c r="B24" s="4" t="s">
        <v>10</v>
      </c>
    </row>
    <row r="25" spans="2:2" ht="15.75">
      <c r="B25" s="4" t="s">
        <v>11</v>
      </c>
    </row>
    <row r="26" spans="2:2" ht="15.75">
      <c r="B26" s="4" t="s">
        <v>6</v>
      </c>
    </row>
    <row r="27" spans="2:2" ht="15.75">
      <c r="B27" s="4" t="s">
        <v>174</v>
      </c>
    </row>
    <row r="28" spans="2:2" ht="15.75">
      <c r="B28" s="4" t="s">
        <v>12</v>
      </c>
    </row>
    <row r="29" spans="2:2" ht="15.75">
      <c r="B29" s="4" t="s">
        <v>13</v>
      </c>
    </row>
    <row r="30" spans="2:2" ht="15.75">
      <c r="B30" s="4" t="s">
        <v>14</v>
      </c>
    </row>
    <row r="31" spans="2:2" ht="15.75">
      <c r="B31" s="4" t="s">
        <v>15</v>
      </c>
    </row>
    <row r="32" spans="2:2" ht="15.75">
      <c r="B32" s="4" t="s">
        <v>16</v>
      </c>
    </row>
    <row r="33" spans="2:2" ht="15.75">
      <c r="B33" s="4" t="s">
        <v>17</v>
      </c>
    </row>
    <row r="34" spans="2:2" ht="15.75">
      <c r="B34" s="4" t="s">
        <v>18</v>
      </c>
    </row>
    <row r="35" spans="2:2" ht="15.75">
      <c r="B35" s="4" t="s">
        <v>6</v>
      </c>
    </row>
    <row r="36" spans="2:2" ht="15.75">
      <c r="B36" s="4" t="s">
        <v>175</v>
      </c>
    </row>
    <row r="37" spans="2:2" ht="15.75">
      <c r="B37" s="4" t="s">
        <v>19</v>
      </c>
    </row>
    <row r="38" spans="2:2" ht="15.75">
      <c r="B38" s="4" t="s">
        <v>6</v>
      </c>
    </row>
    <row r="39" spans="2:2" ht="15.75">
      <c r="B39" s="4" t="s">
        <v>176</v>
      </c>
    </row>
    <row r="40" spans="2:2" ht="15.75">
      <c r="B40" s="4" t="s">
        <v>20</v>
      </c>
    </row>
    <row r="41" spans="2:2" ht="15.75">
      <c r="B41" s="4" t="s">
        <v>21</v>
      </c>
    </row>
    <row r="42" spans="2:2" ht="15.75">
      <c r="B42" s="4" t="s">
        <v>22</v>
      </c>
    </row>
    <row r="43" spans="2:2" ht="15.75">
      <c r="B43" s="4" t="s">
        <v>23</v>
      </c>
    </row>
    <row r="44" spans="2:2" ht="15.75">
      <c r="B44" s="4" t="s">
        <v>177</v>
      </c>
    </row>
    <row r="45" spans="2:2" ht="15.75">
      <c r="B45" s="4" t="s">
        <v>24</v>
      </c>
    </row>
    <row r="46" spans="2:2" ht="15.75">
      <c r="B46" s="4" t="s">
        <v>25</v>
      </c>
    </row>
    <row r="47" spans="2:2" ht="15.75">
      <c r="B47" s="4" t="s">
        <v>6</v>
      </c>
    </row>
    <row r="48" spans="2:2" ht="15.75">
      <c r="B48" s="4" t="s">
        <v>178</v>
      </c>
    </row>
    <row r="49" spans="2:2" ht="15.75">
      <c r="B49" s="4" t="s">
        <v>26</v>
      </c>
    </row>
    <row r="50" spans="2:2" ht="15.75">
      <c r="B50" s="4" t="s">
        <v>6</v>
      </c>
    </row>
    <row r="51" spans="2:2" ht="15.75">
      <c r="B51" s="4" t="s">
        <v>179</v>
      </c>
    </row>
    <row r="52" spans="2:2" ht="15.75">
      <c r="B52" s="4" t="s">
        <v>27</v>
      </c>
    </row>
    <row r="53" spans="2:2" ht="15.75">
      <c r="B53" s="4" t="s">
        <v>28</v>
      </c>
    </row>
    <row r="54" spans="2:2" ht="15.75">
      <c r="B54" s="4" t="s">
        <v>29</v>
      </c>
    </row>
    <row r="55" spans="2:2" ht="15.75">
      <c r="B55" s="4" t="s">
        <v>30</v>
      </c>
    </row>
    <row r="56" spans="2:2" ht="15.75">
      <c r="B56" s="4" t="s">
        <v>6</v>
      </c>
    </row>
    <row r="57" spans="2:2" ht="15.75">
      <c r="B57" s="4" t="s">
        <v>180</v>
      </c>
    </row>
    <row r="58" spans="2:2" ht="15.75">
      <c r="B58" s="4" t="s">
        <v>31</v>
      </c>
    </row>
    <row r="59" spans="2:2" ht="15.75">
      <c r="B59" s="4" t="s">
        <v>32</v>
      </c>
    </row>
    <row r="60" spans="2:2" ht="15.75">
      <c r="B60" s="4" t="s">
        <v>33</v>
      </c>
    </row>
    <row r="61" spans="2:2" ht="15.75">
      <c r="B61" s="4" t="s">
        <v>6</v>
      </c>
    </row>
    <row r="62" spans="2:2" ht="15.75">
      <c r="B62" s="4" t="s">
        <v>181</v>
      </c>
    </row>
    <row r="63" spans="2:2" ht="15.75">
      <c r="B63" s="4" t="s">
        <v>34</v>
      </c>
    </row>
    <row r="64" spans="2:2" ht="15.75">
      <c r="B64" s="4" t="s">
        <v>35</v>
      </c>
    </row>
    <row r="65" spans="2:2" ht="15.75">
      <c r="B65" s="4" t="s">
        <v>36</v>
      </c>
    </row>
    <row r="66" spans="2:2" ht="15.75">
      <c r="B66" s="4" t="s">
        <v>37</v>
      </c>
    </row>
    <row r="67" spans="2:2" ht="15.75">
      <c r="B67" s="4" t="s">
        <v>6</v>
      </c>
    </row>
    <row r="68" spans="2:2" ht="15.75">
      <c r="B68" s="4" t="s">
        <v>182</v>
      </c>
    </row>
    <row r="69" spans="2:2" ht="15.75">
      <c r="B69" s="4" t="s">
        <v>38</v>
      </c>
    </row>
    <row r="70" spans="2:2" ht="15.75">
      <c r="B70" s="4" t="s">
        <v>6</v>
      </c>
    </row>
    <row r="71" spans="2:2" ht="15.75">
      <c r="B71" s="4" t="s">
        <v>183</v>
      </c>
    </row>
    <row r="72" spans="2:2" ht="15.75">
      <c r="B72" s="4" t="s">
        <v>39</v>
      </c>
    </row>
    <row r="73" spans="2:2" ht="15.75">
      <c r="B73" s="4" t="s">
        <v>40</v>
      </c>
    </row>
    <row r="74" spans="2:2" ht="15.75">
      <c r="B74" s="4" t="s">
        <v>41</v>
      </c>
    </row>
    <row r="75" spans="2:2" ht="15.75">
      <c r="B75" s="4" t="s">
        <v>42</v>
      </c>
    </row>
    <row r="76" spans="2:2" ht="15.75">
      <c r="B76" s="4" t="s">
        <v>6</v>
      </c>
    </row>
    <row r="77" spans="2:2" ht="15.75">
      <c r="B77" s="4" t="s">
        <v>184</v>
      </c>
    </row>
    <row r="78" spans="2:2" ht="15.75">
      <c r="B78" s="4" t="s">
        <v>43</v>
      </c>
    </row>
    <row r="79" spans="2:2" ht="15.75">
      <c r="B79" s="4" t="s">
        <v>44</v>
      </c>
    </row>
    <row r="80" spans="2:2" ht="15.75">
      <c r="B80" s="4" t="s">
        <v>45</v>
      </c>
    </row>
    <row r="81" spans="2:2" ht="15.75">
      <c r="B81" s="4" t="s">
        <v>46</v>
      </c>
    </row>
    <row r="82" spans="2:2" ht="15.75">
      <c r="B82" s="4" t="s">
        <v>47</v>
      </c>
    </row>
    <row r="83" spans="2:2" ht="15.75">
      <c r="B83" s="4" t="s">
        <v>6</v>
      </c>
    </row>
    <row r="84" spans="2:2" ht="15.75">
      <c r="B84" s="4" t="s">
        <v>185</v>
      </c>
    </row>
    <row r="85" spans="2:2" ht="15.75">
      <c r="B85" s="4" t="s">
        <v>48</v>
      </c>
    </row>
    <row r="86" spans="2:2" ht="15.75">
      <c r="B86" s="4" t="s">
        <v>49</v>
      </c>
    </row>
    <row r="87" spans="2:2" ht="15.75">
      <c r="B87" s="4" t="s">
        <v>6</v>
      </c>
    </row>
    <row r="88" spans="2:2" ht="15.75">
      <c r="B88" s="4" t="s">
        <v>186</v>
      </c>
    </row>
    <row r="89" spans="2:2" ht="15.75">
      <c r="B89" s="4" t="s">
        <v>50</v>
      </c>
    </row>
    <row r="90" spans="2:2" ht="15.75">
      <c r="B90" s="4" t="s">
        <v>6</v>
      </c>
    </row>
    <row r="91" spans="2:2" ht="15.75">
      <c r="B91" s="4" t="s">
        <v>187</v>
      </c>
    </row>
    <row r="92" spans="2:2" ht="15.75">
      <c r="B92" s="4" t="s">
        <v>6</v>
      </c>
    </row>
    <row r="93" spans="2:2" ht="15.75">
      <c r="B93" s="4" t="s">
        <v>188</v>
      </c>
    </row>
    <row r="94" spans="2:2" ht="15.75">
      <c r="B94" s="4" t="s">
        <v>51</v>
      </c>
    </row>
    <row r="95" spans="2:2" ht="15.75">
      <c r="B95" s="4" t="s">
        <v>52</v>
      </c>
    </row>
    <row r="96" spans="2:2" ht="15.75">
      <c r="B96" s="4" t="s">
        <v>53</v>
      </c>
    </row>
    <row r="97" spans="2:2" ht="15.75">
      <c r="B97" s="4" t="s">
        <v>54</v>
      </c>
    </row>
    <row r="98" spans="2:2" ht="15.75">
      <c r="B98" s="4" t="s">
        <v>55</v>
      </c>
    </row>
    <row r="99" spans="2:2" ht="15.75">
      <c r="B99" s="4" t="s">
        <v>56</v>
      </c>
    </row>
    <row r="100" spans="2:2" ht="15.75">
      <c r="B100" s="4" t="s">
        <v>57</v>
      </c>
    </row>
    <row r="101" spans="2:2" ht="15.75">
      <c r="B101" s="4" t="s">
        <v>6</v>
      </c>
    </row>
    <row r="102" spans="2:2" ht="15.75">
      <c r="B102" s="4" t="s">
        <v>189</v>
      </c>
    </row>
    <row r="103" spans="2:2" ht="15.75">
      <c r="B103" s="4" t="s">
        <v>58</v>
      </c>
    </row>
    <row r="104" spans="2:2" ht="15.75">
      <c r="B104" s="4" t="s">
        <v>59</v>
      </c>
    </row>
    <row r="105" spans="2:2" ht="15.75">
      <c r="B105" s="4" t="s">
        <v>60</v>
      </c>
    </row>
    <row r="106" spans="2:2" ht="15.75">
      <c r="B106" s="4" t="s">
        <v>61</v>
      </c>
    </row>
    <row r="107" spans="2:2" ht="15.75">
      <c r="B107" s="4" t="s">
        <v>62</v>
      </c>
    </row>
    <row r="108" spans="2:2" ht="15.75">
      <c r="B108" s="4" t="s">
        <v>6</v>
      </c>
    </row>
    <row r="109" spans="2:2" ht="15.75">
      <c r="B109" s="4" t="s">
        <v>190</v>
      </c>
    </row>
    <row r="110" spans="2:2" ht="15.75">
      <c r="B110" s="4" t="s">
        <v>63</v>
      </c>
    </row>
    <row r="111" spans="2:2" ht="15.75">
      <c r="B111" s="4" t="s">
        <v>64</v>
      </c>
    </row>
    <row r="112" spans="2:2" ht="15.75">
      <c r="B112" s="4" t="s">
        <v>6</v>
      </c>
    </row>
    <row r="113" spans="2:2" ht="15.75">
      <c r="B113" s="4" t="s">
        <v>191</v>
      </c>
    </row>
    <row r="114" spans="2:2" ht="15.75">
      <c r="B114" s="4" t="s">
        <v>65</v>
      </c>
    </row>
    <row r="115" spans="2:2" ht="15.75">
      <c r="B115" s="4" t="s">
        <v>66</v>
      </c>
    </row>
    <row r="116" spans="2:2" ht="15.75">
      <c r="B116" s="4" t="s">
        <v>67</v>
      </c>
    </row>
    <row r="117" spans="2:2" ht="15.75">
      <c r="B117" s="4" t="s">
        <v>68</v>
      </c>
    </row>
    <row r="118" spans="2:2" ht="15.75">
      <c r="B118" s="4" t="s">
        <v>6</v>
      </c>
    </row>
    <row r="119" spans="2:2" ht="15.75">
      <c r="B119" s="4" t="s">
        <v>192</v>
      </c>
    </row>
    <row r="120" spans="2:2" ht="15.75">
      <c r="B120" s="4" t="s">
        <v>69</v>
      </c>
    </row>
    <row r="121" spans="2:2" ht="15.75">
      <c r="B121" s="4" t="s">
        <v>6</v>
      </c>
    </row>
    <row r="122" spans="2:2" ht="15.75">
      <c r="B122" s="4" t="s">
        <v>193</v>
      </c>
    </row>
    <row r="123" spans="2:2" ht="15.75">
      <c r="B123" s="4" t="s">
        <v>70</v>
      </c>
    </row>
    <row r="124" spans="2:2" ht="15.75">
      <c r="B124" s="4" t="s">
        <v>71</v>
      </c>
    </row>
    <row r="125" spans="2:2" ht="15.75">
      <c r="B125" s="4" t="s">
        <v>72</v>
      </c>
    </row>
    <row r="126" spans="2:2" ht="15.75">
      <c r="B126" s="4" t="s">
        <v>73</v>
      </c>
    </row>
    <row r="127" spans="2:2" ht="15.75">
      <c r="B127" s="4" t="s">
        <v>74</v>
      </c>
    </row>
    <row r="128" spans="2:2" ht="15.75">
      <c r="B128" s="4" t="s">
        <v>6</v>
      </c>
    </row>
    <row r="129" spans="2:2" ht="15.75">
      <c r="B129" s="4" t="s">
        <v>194</v>
      </c>
    </row>
    <row r="130" spans="2:2" ht="15.75">
      <c r="B130" s="4" t="s">
        <v>75</v>
      </c>
    </row>
    <row r="131" spans="2:2" ht="15.75">
      <c r="B131" s="4" t="s">
        <v>6</v>
      </c>
    </row>
    <row r="132" spans="2:2" ht="15.75">
      <c r="B132" s="4" t="s">
        <v>195</v>
      </c>
    </row>
    <row r="133" spans="2:2" ht="15.75">
      <c r="B133" s="4" t="s">
        <v>76</v>
      </c>
    </row>
    <row r="134" spans="2:2" ht="15.75">
      <c r="B134" s="4" t="s">
        <v>77</v>
      </c>
    </row>
    <row r="135" spans="2:2" ht="15.75">
      <c r="B135" s="4" t="s">
        <v>78</v>
      </c>
    </row>
    <row r="136" spans="2:2" ht="15.75">
      <c r="B136" s="4" t="s">
        <v>79</v>
      </c>
    </row>
    <row r="137" spans="2:2" ht="15.75">
      <c r="B137" s="4" t="s">
        <v>80</v>
      </c>
    </row>
    <row r="138" spans="2:2" ht="15.75">
      <c r="B138" s="4" t="s">
        <v>6</v>
      </c>
    </row>
    <row r="139" spans="2:2" ht="15.75">
      <c r="B139" s="4" t="s">
        <v>196</v>
      </c>
    </row>
    <row r="140" spans="2:2" ht="15.75">
      <c r="B140" s="4" t="s">
        <v>81</v>
      </c>
    </row>
    <row r="141" spans="2:2" ht="15.75">
      <c r="B141" s="4" t="s">
        <v>82</v>
      </c>
    </row>
    <row r="142" spans="2:2" ht="15.75">
      <c r="B142" s="4" t="s">
        <v>83</v>
      </c>
    </row>
    <row r="143" spans="2:2" ht="15.75">
      <c r="B143" s="4" t="s">
        <v>84</v>
      </c>
    </row>
    <row r="144" spans="2:2" ht="15.75">
      <c r="B144" s="4" t="s">
        <v>6</v>
      </c>
    </row>
    <row r="145" spans="2:2" ht="15.75">
      <c r="B145" s="4" t="s">
        <v>197</v>
      </c>
    </row>
    <row r="146" spans="2:2" ht="15.75">
      <c r="B146" s="4" t="s">
        <v>85</v>
      </c>
    </row>
    <row r="147" spans="2:2" ht="15.75">
      <c r="B147" s="4" t="s">
        <v>86</v>
      </c>
    </row>
    <row r="148" spans="2:2" ht="15.75">
      <c r="B148" s="4" t="s">
        <v>87</v>
      </c>
    </row>
    <row r="149" spans="2:2" ht="15.75">
      <c r="B149" s="4" t="s">
        <v>6</v>
      </c>
    </row>
    <row r="150" spans="2:2" ht="15.75">
      <c r="B150" s="4" t="s">
        <v>198</v>
      </c>
    </row>
    <row r="151" spans="2:2" ht="15.75">
      <c r="B151" s="4" t="s">
        <v>88</v>
      </c>
    </row>
    <row r="152" spans="2:2" ht="15.75">
      <c r="B152" s="4" t="s">
        <v>6</v>
      </c>
    </row>
    <row r="153" spans="2:2" ht="15.75">
      <c r="B153" s="4" t="s">
        <v>199</v>
      </c>
    </row>
    <row r="154" spans="2:2" ht="15.75">
      <c r="B154" s="4" t="s">
        <v>89</v>
      </c>
    </row>
    <row r="155" spans="2:2" ht="15.75">
      <c r="B155" s="4" t="s">
        <v>6</v>
      </c>
    </row>
    <row r="156" spans="2:2" ht="15.75">
      <c r="B156" s="4" t="s">
        <v>200</v>
      </c>
    </row>
    <row r="157" spans="2:2" ht="15.75">
      <c r="B157" s="4" t="s">
        <v>90</v>
      </c>
    </row>
    <row r="158" spans="2:2" ht="15.75">
      <c r="B158" s="4" t="s">
        <v>6</v>
      </c>
    </row>
    <row r="159" spans="2:2" ht="15.75">
      <c r="B159" s="4" t="s">
        <v>201</v>
      </c>
    </row>
    <row r="160" spans="2:2" ht="15.75">
      <c r="B160" s="4" t="s">
        <v>91</v>
      </c>
    </row>
    <row r="161" spans="2:2" ht="15.75">
      <c r="B161" s="4" t="s">
        <v>6</v>
      </c>
    </row>
    <row r="162" spans="2:2" ht="15.75">
      <c r="B162" s="4" t="s">
        <v>202</v>
      </c>
    </row>
    <row r="163" spans="2:2" ht="15.75">
      <c r="B163" s="4" t="s">
        <v>92</v>
      </c>
    </row>
    <row r="164" spans="2:2" ht="15.75">
      <c r="B164" s="4" t="s">
        <v>93</v>
      </c>
    </row>
    <row r="165" spans="2:2" ht="15.75">
      <c r="B165" s="4" t="s">
        <v>6</v>
      </c>
    </row>
    <row r="166" spans="2:2" ht="15.75">
      <c r="B166" s="4" t="s">
        <v>203</v>
      </c>
    </row>
    <row r="167" spans="2:2" ht="15.75">
      <c r="B167" s="4" t="s">
        <v>94</v>
      </c>
    </row>
    <row r="168" spans="2:2" ht="15.75">
      <c r="B168" s="4" t="s">
        <v>95</v>
      </c>
    </row>
    <row r="169" spans="2:2" ht="15.75">
      <c r="B169" s="4" t="s">
        <v>96</v>
      </c>
    </row>
    <row r="170" spans="2:2" ht="15.75">
      <c r="B170" s="4" t="s">
        <v>6</v>
      </c>
    </row>
    <row r="171" spans="2:2" ht="15.75">
      <c r="B171" s="4" t="s">
        <v>204</v>
      </c>
    </row>
    <row r="172" spans="2:2" ht="15.75">
      <c r="B172" s="4" t="s">
        <v>97</v>
      </c>
    </row>
    <row r="173" spans="2:2" ht="15.75">
      <c r="B173" s="4" t="s">
        <v>98</v>
      </c>
    </row>
    <row r="174" spans="2:2" ht="15.75">
      <c r="B174" s="4" t="s">
        <v>6</v>
      </c>
    </row>
    <row r="175" spans="2:2" ht="15.75">
      <c r="B175" s="4" t="s">
        <v>205</v>
      </c>
    </row>
    <row r="176" spans="2:2" ht="15.75">
      <c r="B176" s="4" t="s">
        <v>99</v>
      </c>
    </row>
    <row r="177" spans="2:2" ht="15.75">
      <c r="B177" s="4" t="s">
        <v>100</v>
      </c>
    </row>
    <row r="178" spans="2:2" ht="15.75">
      <c r="B178" s="4" t="s">
        <v>6</v>
      </c>
    </row>
    <row r="179" spans="2:2" ht="15.75">
      <c r="B179" s="4" t="s">
        <v>206</v>
      </c>
    </row>
    <row r="180" spans="2:2" ht="15.75">
      <c r="B180" s="4" t="s">
        <v>101</v>
      </c>
    </row>
    <row r="181" spans="2:2" ht="15.75">
      <c r="B181" s="4" t="s">
        <v>102</v>
      </c>
    </row>
    <row r="182" spans="2:2" ht="15.75">
      <c r="B182" s="4" t="s">
        <v>103</v>
      </c>
    </row>
    <row r="183" spans="2:2" ht="15.75">
      <c r="B183" s="4" t="s">
        <v>6</v>
      </c>
    </row>
    <row r="184" spans="2:2" ht="15.75">
      <c r="B184" s="4" t="s">
        <v>207</v>
      </c>
    </row>
    <row r="185" spans="2:2" ht="15.75">
      <c r="B185" s="4" t="s">
        <v>104</v>
      </c>
    </row>
    <row r="186" spans="2:2" ht="15.75">
      <c r="B186" s="4" t="s">
        <v>105</v>
      </c>
    </row>
    <row r="187" spans="2:2" ht="15.75">
      <c r="B187" s="4" t="s">
        <v>6</v>
      </c>
    </row>
    <row r="188" spans="2:2" ht="15.75">
      <c r="B188" s="4" t="s">
        <v>208</v>
      </c>
    </row>
    <row r="189" spans="2:2" ht="15.75">
      <c r="B189" s="4" t="s">
        <v>106</v>
      </c>
    </row>
    <row r="190" spans="2:2" ht="15.75">
      <c r="B190" s="4" t="s">
        <v>107</v>
      </c>
    </row>
    <row r="191" spans="2:2" ht="15.75">
      <c r="B191" s="4" t="s">
        <v>108</v>
      </c>
    </row>
    <row r="192" spans="2:2" ht="15.75">
      <c r="B192" s="4" t="s">
        <v>109</v>
      </c>
    </row>
    <row r="193" spans="2:2" ht="15.75">
      <c r="B193" s="4" t="s">
        <v>110</v>
      </c>
    </row>
    <row r="194" spans="2:2" ht="15.75">
      <c r="B194" s="4" t="s">
        <v>6</v>
      </c>
    </row>
    <row r="195" spans="2:2" ht="15.75">
      <c r="B195" s="4" t="s">
        <v>209</v>
      </c>
    </row>
    <row r="196" spans="2:2" ht="15.75">
      <c r="B196" s="4" t="s">
        <v>111</v>
      </c>
    </row>
    <row r="197" spans="2:2" ht="15.75">
      <c r="B197" s="4" t="s">
        <v>6</v>
      </c>
    </row>
    <row r="198" spans="2:2" ht="15.75">
      <c r="B198" s="4" t="s">
        <v>210</v>
      </c>
    </row>
    <row r="199" spans="2:2" ht="15.75">
      <c r="B199" s="4" t="s">
        <v>112</v>
      </c>
    </row>
    <row r="200" spans="2:2" ht="15.75">
      <c r="B200" s="4" t="s">
        <v>6</v>
      </c>
    </row>
    <row r="201" spans="2:2" ht="15.75">
      <c r="B201" s="4" t="s">
        <v>211</v>
      </c>
    </row>
    <row r="202" spans="2:2" ht="15.75">
      <c r="B202" s="4" t="s">
        <v>113</v>
      </c>
    </row>
    <row r="203" spans="2:2" ht="15.75">
      <c r="B203" s="4" t="s">
        <v>114</v>
      </c>
    </row>
    <row r="204" spans="2:2" ht="15.75">
      <c r="B204" s="4" t="s">
        <v>6</v>
      </c>
    </row>
    <row r="205" spans="2:2" ht="15.75">
      <c r="B205" s="4" t="s">
        <v>212</v>
      </c>
    </row>
    <row r="206" spans="2:2" ht="15.75">
      <c r="B206" s="4" t="s">
        <v>6</v>
      </c>
    </row>
    <row r="207" spans="2:2" ht="15.75">
      <c r="B207" s="4" t="s">
        <v>213</v>
      </c>
    </row>
    <row r="208" spans="2:2" ht="15.75">
      <c r="B208" s="4" t="s">
        <v>115</v>
      </c>
    </row>
    <row r="209" spans="2:2" ht="15.75">
      <c r="B209" s="4" t="s">
        <v>116</v>
      </c>
    </row>
    <row r="210" spans="2:2" ht="15.75">
      <c r="B210" s="4" t="s">
        <v>117</v>
      </c>
    </row>
    <row r="211" spans="2:2" ht="15.75">
      <c r="B211" s="4" t="s">
        <v>6</v>
      </c>
    </row>
    <row r="212" spans="2:2" ht="15.75">
      <c r="B212" s="4" t="s">
        <v>214</v>
      </c>
    </row>
    <row r="213" spans="2:2" ht="15.75">
      <c r="B213" s="4" t="s">
        <v>118</v>
      </c>
    </row>
    <row r="214" spans="2:2" ht="15.75">
      <c r="B214" s="4" t="s">
        <v>6</v>
      </c>
    </row>
    <row r="215" spans="2:2" ht="15.75">
      <c r="B215" s="4" t="s">
        <v>215</v>
      </c>
    </row>
    <row r="216" spans="2:2" ht="15.75">
      <c r="B216" s="4" t="s">
        <v>119</v>
      </c>
    </row>
    <row r="217" spans="2:2" ht="15.75">
      <c r="B217" s="4" t="s">
        <v>120</v>
      </c>
    </row>
    <row r="218" spans="2:2" ht="15.75">
      <c r="B218" s="4" t="s">
        <v>6</v>
      </c>
    </row>
    <row r="219" spans="2:2" ht="15.75">
      <c r="B219" s="4" t="s">
        <v>216</v>
      </c>
    </row>
    <row r="220" spans="2:2" ht="15.75">
      <c r="B220" s="4" t="s">
        <v>121</v>
      </c>
    </row>
    <row r="221" spans="2:2" ht="15.75">
      <c r="B221" s="4" t="s">
        <v>122</v>
      </c>
    </row>
    <row r="222" spans="2:2" ht="15.75">
      <c r="B222" s="4" t="s">
        <v>123</v>
      </c>
    </row>
    <row r="223" spans="2:2" ht="15.75">
      <c r="B223" s="4" t="s">
        <v>6</v>
      </c>
    </row>
    <row r="224" spans="2:2" ht="15.75">
      <c r="B224" s="4" t="s">
        <v>217</v>
      </c>
    </row>
    <row r="225" spans="2:2" ht="15.75">
      <c r="B225" s="4" t="s">
        <v>124</v>
      </c>
    </row>
    <row r="226" spans="2:2" ht="15.75">
      <c r="B226" s="4" t="s">
        <v>125</v>
      </c>
    </row>
    <row r="227" spans="2:2" ht="15.75">
      <c r="B227" s="4" t="s">
        <v>126</v>
      </c>
    </row>
    <row r="228" spans="2:2" ht="15.75">
      <c r="B228" s="4" t="s">
        <v>127</v>
      </c>
    </row>
    <row r="229" spans="2:2" ht="15.75">
      <c r="B229" s="4" t="s">
        <v>128</v>
      </c>
    </row>
    <row r="230" spans="2:2" ht="15.75">
      <c r="B230" s="4" t="s">
        <v>129</v>
      </c>
    </row>
    <row r="231" spans="2:2" ht="15.75">
      <c r="B231" s="4" t="s">
        <v>130</v>
      </c>
    </row>
    <row r="232" spans="2:2" ht="15.75">
      <c r="B232" s="4" t="s">
        <v>6</v>
      </c>
    </row>
    <row r="233" spans="2:2" ht="15.75">
      <c r="B233" s="4" t="s">
        <v>218</v>
      </c>
    </row>
    <row r="234" spans="2:2" ht="15.75">
      <c r="B234" s="4" t="s">
        <v>131</v>
      </c>
    </row>
    <row r="235" spans="2:2" ht="15.75">
      <c r="B235" s="4" t="s">
        <v>132</v>
      </c>
    </row>
    <row r="236" spans="2:2" ht="15.75">
      <c r="B236" s="4" t="s">
        <v>6</v>
      </c>
    </row>
    <row r="237" spans="2:2" ht="15.75">
      <c r="B237" s="4" t="s">
        <v>219</v>
      </c>
    </row>
    <row r="238" spans="2:2" ht="15.75">
      <c r="B238" s="4" t="s">
        <v>133</v>
      </c>
    </row>
    <row r="239" spans="2:2" ht="15.75">
      <c r="B239" s="4" t="s">
        <v>6</v>
      </c>
    </row>
    <row r="240" spans="2:2" ht="15.75">
      <c r="B240" s="4" t="s">
        <v>220</v>
      </c>
    </row>
    <row r="241" spans="2:2" ht="15.75">
      <c r="B241" s="4" t="s">
        <v>134</v>
      </c>
    </row>
    <row r="242" spans="2:2" ht="15.75">
      <c r="B242" s="4" t="s">
        <v>6</v>
      </c>
    </row>
    <row r="243" spans="2:2" ht="15.75">
      <c r="B243" s="4" t="s">
        <v>221</v>
      </c>
    </row>
    <row r="244" spans="2:2" ht="15.75">
      <c r="B244" s="4" t="s">
        <v>135</v>
      </c>
    </row>
    <row r="245" spans="2:2" ht="15.75">
      <c r="B245" s="4"/>
    </row>
    <row r="246" spans="2:2" ht="15.75">
      <c r="B246" s="4"/>
    </row>
    <row r="247" spans="2:2" ht="15.75">
      <c r="B247" s="4"/>
    </row>
    <row r="248" spans="2:2" ht="15.75">
      <c r="B248" s="4"/>
    </row>
    <row r="249" spans="2:2" ht="15.75">
      <c r="B249" s="4"/>
    </row>
    <row r="250" spans="2:2" ht="15.75">
      <c r="B250" s="4"/>
    </row>
    <row r="251" spans="2:2" ht="15.75">
      <c r="B251" s="4"/>
    </row>
    <row r="252" spans="2:2" ht="15.75">
      <c r="B252" s="4"/>
    </row>
    <row r="253" spans="2:2" ht="15.75">
      <c r="B253" s="4"/>
    </row>
    <row r="254" spans="2:2" ht="15.75">
      <c r="B254" s="4"/>
    </row>
    <row r="255" spans="2:2" ht="15.75">
      <c r="B255" s="4"/>
    </row>
    <row r="256" spans="2:2" ht="15.75">
      <c r="B256" s="4"/>
    </row>
    <row r="257" spans="2:2" ht="15.75">
      <c r="B257" s="4"/>
    </row>
    <row r="258" spans="2:2" ht="15.75">
      <c r="B258" s="4"/>
    </row>
    <row r="259" spans="2:2" ht="15.75">
      <c r="B259" s="4"/>
    </row>
    <row r="260" spans="2:2" ht="15.75">
      <c r="B260" s="4"/>
    </row>
    <row r="261" spans="2:2" ht="15.75">
      <c r="B261" s="4"/>
    </row>
    <row r="262" spans="2:2" ht="15.75">
      <c r="B262" s="4"/>
    </row>
    <row r="263" spans="2:2" ht="15.75">
      <c r="B263" s="4"/>
    </row>
    <row r="264" spans="2:2" ht="15.75">
      <c r="B264" s="4"/>
    </row>
    <row r="265" spans="2:2" ht="15.75">
      <c r="B265" s="4"/>
    </row>
    <row r="266" spans="2:2" ht="15.75">
      <c r="B266" s="4"/>
    </row>
    <row r="267" spans="2:2" ht="15.75">
      <c r="B267" s="4"/>
    </row>
    <row r="268" spans="2:2" ht="15.75">
      <c r="B268" s="4"/>
    </row>
    <row r="269" spans="2:2" ht="15.75">
      <c r="B269" s="4"/>
    </row>
    <row r="270" spans="2:2" ht="15.75">
      <c r="B270" s="4"/>
    </row>
    <row r="271" spans="2:2" ht="15.75">
      <c r="B271" s="4"/>
    </row>
    <row r="272" spans="2:2" ht="15.75">
      <c r="B272" s="4"/>
    </row>
    <row r="273" spans="2:2" ht="15.75">
      <c r="B273" s="4"/>
    </row>
    <row r="274" spans="2:2" ht="15.75">
      <c r="B274" s="4"/>
    </row>
    <row r="275" spans="2:2" ht="15.75">
      <c r="B275" s="4"/>
    </row>
    <row r="276" spans="2:2" ht="15.75">
      <c r="B276" s="4"/>
    </row>
    <row r="277" spans="2:2" ht="15.75">
      <c r="B277" s="4"/>
    </row>
    <row r="278" spans="2:2" ht="15.75">
      <c r="B278" s="4"/>
    </row>
    <row r="279" spans="2:2" ht="15.75">
      <c r="B279" s="4"/>
    </row>
    <row r="280" spans="2:2" ht="15.75">
      <c r="B280" s="4"/>
    </row>
    <row r="281" spans="2:2" ht="15.75">
      <c r="B281" s="4"/>
    </row>
    <row r="282" spans="2:2" ht="15.75">
      <c r="B282" s="4"/>
    </row>
    <row r="283" spans="2:2" ht="15.75">
      <c r="B283" s="4"/>
    </row>
    <row r="284" spans="2:2" ht="15.75">
      <c r="B284" s="4"/>
    </row>
    <row r="285" spans="2:2" ht="15.75">
      <c r="B285" s="4"/>
    </row>
    <row r="286" spans="2:2" ht="15.75">
      <c r="B286" s="4"/>
    </row>
    <row r="287" spans="2:2" ht="15.75">
      <c r="B287" s="4"/>
    </row>
    <row r="288" spans="2:2" ht="15.75">
      <c r="B288" s="4"/>
    </row>
    <row r="289" spans="2:2" ht="15.75">
      <c r="B289" s="4"/>
    </row>
    <row r="290" spans="2:2" ht="15.75">
      <c r="B290" s="4"/>
    </row>
    <row r="291" spans="2:2" ht="15.75">
      <c r="B291" s="4"/>
    </row>
    <row r="292" spans="2:2" ht="15.75">
      <c r="B292" s="4"/>
    </row>
    <row r="293" spans="2:2" ht="15.75">
      <c r="B293" s="4"/>
    </row>
    <row r="294" spans="2:2" ht="15.75">
      <c r="B294" s="4"/>
    </row>
    <row r="295" spans="2:2" ht="15.75">
      <c r="B295" s="4"/>
    </row>
    <row r="296" spans="2:2" ht="15.75">
      <c r="B296" s="4"/>
    </row>
    <row r="297" spans="2:2" ht="15.75">
      <c r="B297" s="4"/>
    </row>
    <row r="298" spans="2:2" ht="15.75">
      <c r="B298" s="4"/>
    </row>
    <row r="299" spans="2:2" ht="15.75">
      <c r="B299" s="4"/>
    </row>
    <row r="300" spans="2:2" ht="15.75">
      <c r="B300" s="4"/>
    </row>
    <row r="301" spans="2:2" ht="15.75">
      <c r="B301" s="4"/>
    </row>
    <row r="302" spans="2:2" ht="15.75">
      <c r="B302" s="4"/>
    </row>
    <row r="303" spans="2:2" ht="15.75">
      <c r="B303" s="4"/>
    </row>
    <row r="304" spans="2:2" ht="15.75">
      <c r="B304" s="4"/>
    </row>
    <row r="305" spans="2:2" ht="15.75">
      <c r="B305" s="4"/>
    </row>
    <row r="306" spans="2:2" ht="15.75">
      <c r="B306" s="4"/>
    </row>
    <row r="307" spans="2:2" ht="15.75">
      <c r="B307" s="4"/>
    </row>
    <row r="308" spans="2:2" ht="15.75">
      <c r="B308" s="4"/>
    </row>
    <row r="309" spans="2:2" ht="15.75">
      <c r="B309" s="4"/>
    </row>
    <row r="310" spans="2:2" ht="15.75">
      <c r="B310" s="4"/>
    </row>
    <row r="311" spans="2:2" ht="15.75">
      <c r="B311" s="4"/>
    </row>
    <row r="312" spans="2:2" ht="15.75">
      <c r="B312" s="4"/>
    </row>
    <row r="313" spans="2:2" ht="15.75">
      <c r="B313" s="4"/>
    </row>
    <row r="314" spans="2:2" ht="15.75">
      <c r="B314" s="4"/>
    </row>
    <row r="315" spans="2:2" ht="15.75">
      <c r="B315" s="4"/>
    </row>
    <row r="316" spans="2:2" ht="15.75">
      <c r="B316" s="4"/>
    </row>
    <row r="317" spans="2:2" ht="15.75">
      <c r="B317" s="4"/>
    </row>
    <row r="318" spans="2:2" ht="15.75">
      <c r="B318" s="4"/>
    </row>
    <row r="319" spans="2:2" ht="15.75">
      <c r="B319" s="4"/>
    </row>
    <row r="320" spans="2:2" ht="15.75">
      <c r="B320" s="4"/>
    </row>
    <row r="321" spans="2:2" ht="15.75">
      <c r="B321" s="4"/>
    </row>
    <row r="322" spans="2:2" ht="15.75">
      <c r="B322" s="4"/>
    </row>
    <row r="323" spans="2:2" ht="15.75">
      <c r="B323" s="4"/>
    </row>
    <row r="324" spans="2:2" ht="15.75">
      <c r="B324" s="4"/>
    </row>
    <row r="325" spans="2:2" ht="15.75">
      <c r="B325" s="4"/>
    </row>
    <row r="326" spans="2:2" ht="15.75">
      <c r="B326" s="4"/>
    </row>
    <row r="327" spans="2:2" ht="15.75">
      <c r="B327" s="4"/>
    </row>
    <row r="328" spans="2:2" ht="15.75">
      <c r="B328" s="4"/>
    </row>
    <row r="329" spans="2:2" ht="15.75">
      <c r="B329" s="4"/>
    </row>
    <row r="330" spans="2:2" ht="15.75">
      <c r="B330" s="4"/>
    </row>
    <row r="331" spans="2:2" ht="15.75">
      <c r="B331" s="4"/>
    </row>
    <row r="332" spans="2:2" ht="15.75">
      <c r="B332" s="4"/>
    </row>
    <row r="333" spans="2:2" ht="15.75">
      <c r="B333" s="4"/>
    </row>
    <row r="334" spans="2:2" ht="15.75">
      <c r="B334" s="4"/>
    </row>
    <row r="335" spans="2:2" ht="15.75">
      <c r="B335" s="4"/>
    </row>
    <row r="336" spans="2:2" ht="15.75">
      <c r="B336" s="4"/>
    </row>
    <row r="337" spans="2:2" ht="15.75">
      <c r="B337" s="4"/>
    </row>
  </sheetData>
  <sheetProtection password="CC3D" sheet="1" objects="1" scenarios="1"/>
  <hyperlinks>
    <hyperlink ref="B4" location="'Índex '!A1" display="Tornar a l'índex"/>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dimension ref="B3:M49"/>
  <sheetViews>
    <sheetView zoomScaleNormal="100" workbookViewId="0">
      <selection activeCell="F22" sqref="F22"/>
    </sheetView>
  </sheetViews>
  <sheetFormatPr defaultColWidth="9.140625" defaultRowHeight="15"/>
  <cols>
    <col min="1" max="1" width="1.42578125" style="1" customWidth="1"/>
    <col min="2" max="2" width="37.85546875" style="1" bestFit="1" customWidth="1"/>
    <col min="3" max="3" width="11.85546875" style="1" bestFit="1" customWidth="1"/>
    <col min="4" max="16384" width="9.140625" style="1"/>
  </cols>
  <sheetData>
    <row r="3" spans="2:13">
      <c r="M3" s="29" t="s">
        <v>0</v>
      </c>
    </row>
    <row r="5" spans="2:13">
      <c r="C5" s="31"/>
    </row>
    <row r="6" spans="2:13">
      <c r="C6" s="31"/>
    </row>
    <row r="7" spans="2:13" ht="18.75">
      <c r="B7" s="5" t="s">
        <v>283</v>
      </c>
      <c r="C7" s="32"/>
      <c r="D7" s="32"/>
      <c r="E7" s="32"/>
      <c r="F7" s="32"/>
      <c r="G7" s="32"/>
      <c r="H7" s="32"/>
      <c r="I7" s="32"/>
      <c r="J7" s="32"/>
      <c r="K7" s="32"/>
      <c r="L7" s="32"/>
      <c r="M7" s="32"/>
    </row>
    <row r="8" spans="2:13">
      <c r="C8" s="31"/>
    </row>
    <row r="9" spans="2:13">
      <c r="B9" s="34" t="s">
        <v>275</v>
      </c>
      <c r="C9" s="35" t="s">
        <v>276</v>
      </c>
      <c r="D9" s="39" t="s">
        <v>277</v>
      </c>
    </row>
    <row r="10" spans="2:13">
      <c r="B10" s="1" t="s">
        <v>137</v>
      </c>
      <c r="C10" s="1">
        <v>3</v>
      </c>
      <c r="D10" s="37">
        <f>C10/C$25</f>
        <v>5.7692307692307696E-2</v>
      </c>
    </row>
    <row r="11" spans="2:13">
      <c r="B11" s="1" t="s">
        <v>136</v>
      </c>
      <c r="C11" s="1">
        <v>31</v>
      </c>
      <c r="D11" s="37">
        <f t="shared" ref="D11:D24" si="0">C11/C$25</f>
        <v>0.59615384615384615</v>
      </c>
    </row>
    <row r="12" spans="2:13">
      <c r="B12" s="1" t="s">
        <v>138</v>
      </c>
      <c r="C12" s="1">
        <v>1</v>
      </c>
      <c r="D12" s="37">
        <f t="shared" si="0"/>
        <v>1.9230769230769232E-2</v>
      </c>
    </row>
    <row r="13" spans="2:13">
      <c r="B13" s="1" t="s">
        <v>139</v>
      </c>
      <c r="C13" s="1">
        <v>1</v>
      </c>
      <c r="D13" s="37">
        <f t="shared" si="0"/>
        <v>1.9230769230769232E-2</v>
      </c>
    </row>
    <row r="14" spans="2:13">
      <c r="B14" s="1" t="s">
        <v>140</v>
      </c>
      <c r="C14" s="1">
        <v>1</v>
      </c>
      <c r="D14" s="37">
        <f t="shared" si="0"/>
        <v>1.9230769230769232E-2</v>
      </c>
    </row>
    <row r="15" spans="2:13">
      <c r="B15" s="1" t="s">
        <v>141</v>
      </c>
      <c r="C15" s="1">
        <v>1</v>
      </c>
      <c r="D15" s="37">
        <f t="shared" si="0"/>
        <v>1.9230769230769232E-2</v>
      </c>
    </row>
    <row r="16" spans="2:13">
      <c r="B16" s="1" t="s">
        <v>142</v>
      </c>
      <c r="C16" s="1">
        <v>1</v>
      </c>
      <c r="D16" s="37">
        <f t="shared" si="0"/>
        <v>1.9230769230769232E-2</v>
      </c>
    </row>
    <row r="17" spans="2:13">
      <c r="B17" s="1" t="s">
        <v>143</v>
      </c>
      <c r="C17" s="1">
        <v>3</v>
      </c>
      <c r="D17" s="37">
        <f t="shared" si="0"/>
        <v>5.7692307692307696E-2</v>
      </c>
    </row>
    <row r="18" spans="2:13">
      <c r="B18" s="1" t="s">
        <v>144</v>
      </c>
      <c r="C18" s="1">
        <v>1</v>
      </c>
      <c r="D18" s="37">
        <f t="shared" si="0"/>
        <v>1.9230769230769232E-2</v>
      </c>
    </row>
    <row r="19" spans="2:13">
      <c r="B19" s="1" t="s">
        <v>145</v>
      </c>
      <c r="C19" s="1">
        <v>1</v>
      </c>
      <c r="D19" s="37">
        <f t="shared" si="0"/>
        <v>1.9230769230769232E-2</v>
      </c>
    </row>
    <row r="20" spans="2:13">
      <c r="B20" s="1" t="s">
        <v>146</v>
      </c>
      <c r="C20" s="1">
        <v>1</v>
      </c>
      <c r="D20" s="37">
        <f t="shared" si="0"/>
        <v>1.9230769230769232E-2</v>
      </c>
    </row>
    <row r="21" spans="2:13">
      <c r="B21" s="1" t="s">
        <v>147</v>
      </c>
      <c r="C21" s="1">
        <v>1</v>
      </c>
      <c r="D21" s="37">
        <f t="shared" si="0"/>
        <v>1.9230769230769232E-2</v>
      </c>
    </row>
    <row r="22" spans="2:13" ht="15" customHeight="1">
      <c r="B22" s="1" t="s">
        <v>148</v>
      </c>
      <c r="C22" s="1">
        <v>1</v>
      </c>
      <c r="D22" s="37">
        <f t="shared" si="0"/>
        <v>1.9230769230769232E-2</v>
      </c>
    </row>
    <row r="23" spans="2:13">
      <c r="B23" s="1" t="s">
        <v>149</v>
      </c>
      <c r="C23" s="1">
        <v>4</v>
      </c>
      <c r="D23" s="37">
        <f t="shared" si="0"/>
        <v>7.6923076923076927E-2</v>
      </c>
    </row>
    <row r="24" spans="2:13">
      <c r="B24" s="1" t="s">
        <v>150</v>
      </c>
      <c r="C24" s="1">
        <v>1</v>
      </c>
      <c r="D24" s="37">
        <f t="shared" si="0"/>
        <v>1.9230769230769232E-2</v>
      </c>
    </row>
    <row r="25" spans="2:13">
      <c r="B25" s="32" t="s">
        <v>274</v>
      </c>
      <c r="C25" s="32">
        <f>SUM(C10:C24)</f>
        <v>52</v>
      </c>
      <c r="D25" s="38">
        <f>C25/C$25</f>
        <v>1</v>
      </c>
    </row>
    <row r="26" spans="2:13">
      <c r="B26" s="1" t="s">
        <v>271</v>
      </c>
    </row>
    <row r="29" spans="2:13">
      <c r="B29" s="84" t="s">
        <v>278</v>
      </c>
      <c r="C29" s="85"/>
      <c r="D29" s="85"/>
      <c r="E29" s="85"/>
      <c r="F29" s="85"/>
      <c r="G29" s="85"/>
      <c r="H29" s="85"/>
      <c r="I29" s="85"/>
      <c r="J29" s="85"/>
      <c r="K29" s="85"/>
      <c r="L29" s="85"/>
      <c r="M29" s="86"/>
    </row>
    <row r="30" spans="2:13" ht="69" customHeight="1">
      <c r="B30" s="87"/>
      <c r="C30" s="88"/>
      <c r="D30" s="88"/>
      <c r="E30" s="88"/>
      <c r="F30" s="88"/>
      <c r="G30" s="88"/>
      <c r="H30" s="88"/>
      <c r="I30" s="88"/>
      <c r="J30" s="88"/>
      <c r="K30" s="88"/>
      <c r="L30" s="88"/>
      <c r="M30" s="89"/>
    </row>
    <row r="31" spans="2:13">
      <c r="D31" s="33"/>
    </row>
    <row r="32" spans="2:13">
      <c r="D32" s="33"/>
    </row>
    <row r="33" spans="3:4" ht="15.75" customHeight="1">
      <c r="D33" s="33"/>
    </row>
    <row r="34" spans="3:4">
      <c r="C34" s="33"/>
      <c r="D34" s="33"/>
    </row>
    <row r="35" spans="3:4">
      <c r="C35" s="33"/>
      <c r="D35" s="33"/>
    </row>
    <row r="36" spans="3:4">
      <c r="C36" s="33"/>
      <c r="D36" s="33"/>
    </row>
    <row r="37" spans="3:4">
      <c r="C37" s="33"/>
      <c r="D37" s="33"/>
    </row>
    <row r="38" spans="3:4">
      <c r="C38" s="33"/>
      <c r="D38" s="33"/>
    </row>
    <row r="39" spans="3:4">
      <c r="C39" s="33"/>
      <c r="D39" s="33"/>
    </row>
    <row r="40" spans="3:4">
      <c r="C40" s="33"/>
      <c r="D40" s="33"/>
    </row>
    <row r="41" spans="3:4">
      <c r="C41" s="33"/>
      <c r="D41" s="33"/>
    </row>
    <row r="42" spans="3:4">
      <c r="C42" s="33"/>
      <c r="D42" s="33"/>
    </row>
    <row r="43" spans="3:4">
      <c r="C43" s="33"/>
      <c r="D43" s="33"/>
    </row>
    <row r="44" spans="3:4">
      <c r="C44" s="33"/>
      <c r="D44" s="33"/>
    </row>
    <row r="45" spans="3:4">
      <c r="C45" s="33"/>
      <c r="D45" s="33"/>
    </row>
    <row r="46" spans="3:4">
      <c r="C46" s="33"/>
      <c r="D46" s="33"/>
    </row>
    <row r="47" spans="3:4">
      <c r="C47" s="33"/>
      <c r="D47" s="33"/>
    </row>
    <row r="48" spans="3:4">
      <c r="C48" s="33"/>
      <c r="D48" s="33"/>
    </row>
    <row r="49" spans="3:4">
      <c r="C49" s="33"/>
      <c r="D49" s="33"/>
    </row>
  </sheetData>
  <mergeCells count="1">
    <mergeCell ref="B29:M30"/>
  </mergeCells>
  <hyperlinks>
    <hyperlink ref="M3" location="'Índex '!A1" display="Tornar a l'índex"/>
  </hyperlink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dimension ref="B3:M36"/>
  <sheetViews>
    <sheetView zoomScaleNormal="100" workbookViewId="0">
      <selection activeCell="M3" sqref="M3"/>
    </sheetView>
  </sheetViews>
  <sheetFormatPr defaultColWidth="9.140625" defaultRowHeight="15"/>
  <cols>
    <col min="1" max="1" width="1.42578125" style="1" customWidth="1"/>
    <col min="2" max="2" width="15.7109375" style="1" customWidth="1"/>
    <col min="3" max="3" width="11.85546875" style="1" bestFit="1" customWidth="1"/>
    <col min="4" max="16384" width="9.140625" style="1"/>
  </cols>
  <sheetData>
    <row r="3" spans="2:13">
      <c r="M3" s="29" t="s">
        <v>0</v>
      </c>
    </row>
    <row r="5" spans="2:13">
      <c r="C5" s="31"/>
    </row>
    <row r="6" spans="2:13">
      <c r="C6" s="31"/>
    </row>
    <row r="7" spans="2:13" ht="18.75">
      <c r="B7" s="5" t="s">
        <v>302</v>
      </c>
      <c r="C7" s="32"/>
      <c r="D7" s="32"/>
      <c r="E7" s="32"/>
      <c r="F7" s="32"/>
      <c r="G7" s="32"/>
      <c r="H7" s="32"/>
      <c r="I7" s="32"/>
      <c r="J7" s="32"/>
      <c r="K7" s="32"/>
      <c r="L7" s="32"/>
      <c r="M7" s="32"/>
    </row>
    <row r="8" spans="2:13">
      <c r="B8" s="14"/>
      <c r="C8" s="31"/>
      <c r="D8" s="14"/>
      <c r="E8" s="14"/>
      <c r="F8" s="14"/>
      <c r="G8" s="14"/>
    </row>
    <row r="9" spans="2:13" s="43" customFormat="1" ht="20.25" customHeight="1">
      <c r="B9" s="40" t="s">
        <v>279</v>
      </c>
      <c r="C9" s="41" t="s">
        <v>222</v>
      </c>
      <c r="D9" s="41" t="s">
        <v>223</v>
      </c>
      <c r="E9" s="41" t="s">
        <v>274</v>
      </c>
      <c r="F9" s="44"/>
      <c r="G9" s="43" t="s">
        <v>222</v>
      </c>
      <c r="H9" s="43" t="s">
        <v>223</v>
      </c>
    </row>
    <row r="10" spans="2:13" s="43" customFormat="1" ht="20.25" customHeight="1">
      <c r="B10" s="45" t="s">
        <v>272</v>
      </c>
      <c r="C10" s="47">
        <v>113</v>
      </c>
      <c r="D10" s="47">
        <v>77</v>
      </c>
      <c r="E10" s="47">
        <f>C10+D10</f>
        <v>190</v>
      </c>
      <c r="F10" s="44"/>
      <c r="G10" s="61">
        <f>C10/E10</f>
        <v>0.59473684210526312</v>
      </c>
      <c r="H10" s="61">
        <f>D10/E10</f>
        <v>0.40526315789473683</v>
      </c>
    </row>
    <row r="11" spans="2:13" s="43" customFormat="1" ht="20.25" customHeight="1">
      <c r="B11" s="45" t="s">
        <v>273</v>
      </c>
      <c r="C11" s="47">
        <v>155</v>
      </c>
      <c r="D11" s="47">
        <v>153</v>
      </c>
      <c r="E11" s="47">
        <f>C11+D11</f>
        <v>308</v>
      </c>
      <c r="F11" s="44"/>
      <c r="G11" s="61">
        <f>C11/E11</f>
        <v>0.50324675324675328</v>
      </c>
      <c r="H11" s="61">
        <f>D11/E11</f>
        <v>0.49675324675324678</v>
      </c>
    </row>
    <row r="12" spans="2:13" s="43" customFormat="1" ht="20.25" customHeight="1">
      <c r="B12" s="46" t="s">
        <v>274</v>
      </c>
      <c r="C12" s="48">
        <f>C10+C11</f>
        <v>268</v>
      </c>
      <c r="D12" s="48">
        <f>D10+D11</f>
        <v>230</v>
      </c>
      <c r="E12" s="48">
        <f>E10+E11</f>
        <v>498</v>
      </c>
      <c r="F12" s="44"/>
      <c r="G12" s="44"/>
    </row>
    <row r="13" spans="2:13" ht="47.25" customHeight="1">
      <c r="B13" s="90" t="s">
        <v>297</v>
      </c>
      <c r="C13" s="90"/>
      <c r="D13" s="90"/>
      <c r="E13" s="90"/>
      <c r="F13" s="42"/>
      <c r="G13" s="14"/>
    </row>
    <row r="14" spans="2:13">
      <c r="B14" s="14"/>
      <c r="C14" s="14"/>
      <c r="D14" s="14"/>
      <c r="E14" s="14"/>
      <c r="F14" s="14"/>
      <c r="G14" s="14"/>
    </row>
    <row r="15" spans="2:13">
      <c r="B15" s="14"/>
      <c r="C15" s="14"/>
      <c r="D15" s="14"/>
      <c r="E15" s="14"/>
      <c r="F15" s="14"/>
      <c r="G15" s="14"/>
    </row>
    <row r="16" spans="2:13">
      <c r="B16" s="84" t="s">
        <v>298</v>
      </c>
      <c r="C16" s="85"/>
      <c r="D16" s="85"/>
      <c r="E16" s="85"/>
      <c r="F16" s="85"/>
      <c r="G16" s="85"/>
      <c r="H16" s="85"/>
      <c r="I16" s="85"/>
      <c r="J16" s="85"/>
      <c r="K16" s="85"/>
      <c r="L16" s="85"/>
      <c r="M16" s="86"/>
    </row>
    <row r="17" spans="2:13" ht="80.25" customHeight="1">
      <c r="B17" s="87"/>
      <c r="C17" s="88"/>
      <c r="D17" s="88"/>
      <c r="E17" s="88"/>
      <c r="F17" s="88"/>
      <c r="G17" s="88"/>
      <c r="H17" s="88"/>
      <c r="I17" s="88"/>
      <c r="J17" s="88"/>
      <c r="K17" s="88"/>
      <c r="L17" s="88"/>
      <c r="M17" s="89"/>
    </row>
    <row r="18" spans="2:13">
      <c r="D18" s="33"/>
    </row>
    <row r="19" spans="2:13">
      <c r="D19" s="33"/>
    </row>
    <row r="20" spans="2:13" ht="15.75" customHeight="1">
      <c r="D20" s="33"/>
    </row>
    <row r="21" spans="2:13">
      <c r="C21" s="33"/>
      <c r="D21" s="33"/>
    </row>
    <row r="22" spans="2:13">
      <c r="C22" s="33"/>
      <c r="D22" s="33"/>
    </row>
    <row r="23" spans="2:13">
      <c r="C23" s="33"/>
      <c r="D23" s="33"/>
    </row>
    <row r="24" spans="2:13">
      <c r="C24" s="33"/>
      <c r="D24" s="33"/>
    </row>
    <row r="25" spans="2:13">
      <c r="C25" s="33"/>
      <c r="D25" s="33"/>
    </row>
    <row r="26" spans="2:13">
      <c r="C26" s="33"/>
      <c r="D26" s="33"/>
    </row>
    <row r="27" spans="2:13">
      <c r="C27" s="33"/>
      <c r="D27" s="33"/>
    </row>
    <row r="28" spans="2:13">
      <c r="C28" s="33"/>
      <c r="D28" s="33"/>
    </row>
    <row r="29" spans="2:13">
      <c r="C29" s="33"/>
      <c r="D29" s="33"/>
    </row>
    <row r="30" spans="2:13">
      <c r="C30" s="33"/>
      <c r="D30" s="33"/>
    </row>
    <row r="31" spans="2:13">
      <c r="C31" s="33"/>
      <c r="D31" s="33"/>
    </row>
    <row r="32" spans="2:13">
      <c r="C32" s="33"/>
      <c r="D32" s="33"/>
    </row>
    <row r="33" spans="3:4">
      <c r="C33" s="33"/>
      <c r="D33" s="33"/>
    </row>
    <row r="34" spans="3:4">
      <c r="C34" s="33"/>
      <c r="D34" s="33"/>
    </row>
    <row r="35" spans="3:4">
      <c r="C35" s="33"/>
      <c r="D35" s="33"/>
    </row>
    <row r="36" spans="3:4">
      <c r="C36" s="33"/>
      <c r="D36" s="33"/>
    </row>
  </sheetData>
  <sheetProtection password="CC3D" sheet="1" objects="1" scenarios="1"/>
  <mergeCells count="2">
    <mergeCell ref="B16:M17"/>
    <mergeCell ref="B13:E13"/>
  </mergeCells>
  <hyperlinks>
    <hyperlink ref="M3" location="'Índex '!A1" display="Tornar a l'índex"/>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dimension ref="B3:L40"/>
  <sheetViews>
    <sheetView zoomScaleNormal="100" workbookViewId="0">
      <selection activeCell="J3" sqref="J3"/>
    </sheetView>
  </sheetViews>
  <sheetFormatPr defaultColWidth="9.140625" defaultRowHeight="15"/>
  <cols>
    <col min="1" max="1" width="1.42578125" style="1" customWidth="1"/>
    <col min="2" max="2" width="15.7109375" style="1" customWidth="1"/>
    <col min="3" max="7" width="11.28515625" style="1" customWidth="1"/>
    <col min="8" max="16384" width="9.140625" style="1"/>
  </cols>
  <sheetData>
    <row r="3" spans="2:12">
      <c r="J3" s="29" t="s">
        <v>0</v>
      </c>
    </row>
    <row r="5" spans="2:12">
      <c r="C5" s="31"/>
    </row>
    <row r="6" spans="2:12">
      <c r="C6" s="31"/>
    </row>
    <row r="7" spans="2:12" ht="18.75">
      <c r="B7" s="5" t="s">
        <v>301</v>
      </c>
      <c r="C7" s="32"/>
      <c r="D7" s="32"/>
      <c r="E7" s="32"/>
      <c r="F7" s="32"/>
      <c r="G7" s="32"/>
      <c r="H7" s="32"/>
      <c r="I7" s="32"/>
      <c r="J7" s="32"/>
      <c r="K7" s="32"/>
      <c r="L7" s="32"/>
    </row>
    <row r="8" spans="2:12">
      <c r="B8" s="14"/>
      <c r="C8" s="31"/>
      <c r="D8" s="14"/>
      <c r="E8" s="14"/>
      <c r="F8" s="14"/>
      <c r="G8" s="14"/>
    </row>
    <row r="9" spans="2:12" s="49" customFormat="1" ht="36" customHeight="1">
      <c r="B9" s="51" t="s">
        <v>279</v>
      </c>
      <c r="C9" s="50" t="s">
        <v>281</v>
      </c>
      <c r="D9" s="50" t="s">
        <v>282</v>
      </c>
      <c r="E9" s="50" t="s">
        <v>293</v>
      </c>
      <c r="F9" s="50" t="s">
        <v>225</v>
      </c>
      <c r="G9" s="50" t="s">
        <v>224</v>
      </c>
    </row>
    <row r="10" spans="2:12" s="43" customFormat="1" ht="20.25" customHeight="1">
      <c r="B10" s="45" t="s">
        <v>272</v>
      </c>
      <c r="C10" s="47">
        <v>36</v>
      </c>
      <c r="D10" s="47">
        <v>135</v>
      </c>
      <c r="E10" s="47">
        <v>17</v>
      </c>
      <c r="F10" s="47">
        <v>2</v>
      </c>
      <c r="G10" s="47">
        <f>SUM(C10:F10)</f>
        <v>190</v>
      </c>
    </row>
    <row r="11" spans="2:12" s="43" customFormat="1" ht="20.25" customHeight="1">
      <c r="B11" s="45" t="s">
        <v>273</v>
      </c>
      <c r="C11" s="47">
        <v>0</v>
      </c>
      <c r="D11" s="47">
        <v>243</v>
      </c>
      <c r="E11" s="47">
        <v>46</v>
      </c>
      <c r="F11" s="47">
        <v>19</v>
      </c>
      <c r="G11" s="47">
        <f>SUM(C11:F11)</f>
        <v>308</v>
      </c>
    </row>
    <row r="12" spans="2:12" s="43" customFormat="1" ht="20.25" customHeight="1">
      <c r="B12" s="46" t="s">
        <v>274</v>
      </c>
      <c r="C12" s="48">
        <f>SUM(C10:C11)</f>
        <v>36</v>
      </c>
      <c r="D12" s="48">
        <f>SUM(D10:D11)</f>
        <v>378</v>
      </c>
      <c r="E12" s="48">
        <f>SUM(E10:E11)</f>
        <v>63</v>
      </c>
      <c r="F12" s="48">
        <f>SUM(F10:F11)</f>
        <v>21</v>
      </c>
      <c r="G12" s="48">
        <f>SUM(G10:G11)</f>
        <v>498</v>
      </c>
    </row>
    <row r="13" spans="2:12">
      <c r="B13" s="90" t="s">
        <v>297</v>
      </c>
      <c r="C13" s="90"/>
      <c r="D13" s="90"/>
      <c r="E13" s="90"/>
      <c r="F13" s="90"/>
      <c r="G13" s="90"/>
    </row>
    <row r="14" spans="2:12">
      <c r="B14" s="91"/>
      <c r="C14" s="91"/>
      <c r="D14" s="91"/>
      <c r="E14" s="91"/>
      <c r="F14" s="91"/>
      <c r="G14" s="91"/>
    </row>
    <row r="15" spans="2:12">
      <c r="B15" s="14"/>
      <c r="C15" s="14"/>
      <c r="D15" s="14"/>
      <c r="E15" s="14"/>
      <c r="F15" s="14"/>
      <c r="G15" s="14"/>
    </row>
    <row r="16" spans="2:12">
      <c r="B16" s="14"/>
      <c r="C16" s="14"/>
      <c r="D16" s="14"/>
      <c r="E16" s="14"/>
      <c r="F16" s="14"/>
      <c r="G16" s="14"/>
    </row>
    <row r="17" spans="2:10">
      <c r="B17" s="14"/>
      <c r="C17" s="14"/>
      <c r="D17" s="14"/>
      <c r="E17" s="14"/>
      <c r="F17" s="14"/>
      <c r="G17" s="14"/>
    </row>
    <row r="18" spans="2:10">
      <c r="B18" s="14"/>
      <c r="C18" s="14"/>
      <c r="D18" s="14"/>
      <c r="E18" s="14"/>
      <c r="F18" s="14"/>
      <c r="G18" s="14"/>
    </row>
    <row r="19" spans="2:10" ht="9" customHeight="1">
      <c r="B19" s="14"/>
      <c r="C19" s="14"/>
      <c r="D19" s="14"/>
      <c r="E19" s="14"/>
      <c r="F19" s="14"/>
      <c r="G19" s="14"/>
    </row>
    <row r="20" spans="2:10">
      <c r="B20" s="84" t="s">
        <v>299</v>
      </c>
      <c r="C20" s="85"/>
      <c r="D20" s="85"/>
      <c r="E20" s="85"/>
      <c r="F20" s="85"/>
      <c r="G20" s="85"/>
      <c r="H20" s="85"/>
      <c r="I20" s="85"/>
      <c r="J20" s="86"/>
    </row>
    <row r="21" spans="2:10" ht="102.75" customHeight="1">
      <c r="B21" s="87"/>
      <c r="C21" s="88"/>
      <c r="D21" s="88"/>
      <c r="E21" s="88"/>
      <c r="F21" s="88"/>
      <c r="G21" s="88"/>
      <c r="H21" s="88"/>
      <c r="I21" s="88"/>
      <c r="J21" s="89"/>
    </row>
    <row r="22" spans="2:10">
      <c r="D22" s="33"/>
    </row>
    <row r="23" spans="2:10">
      <c r="D23" s="33"/>
    </row>
    <row r="24" spans="2:10" ht="15.75" customHeight="1">
      <c r="D24" s="33"/>
    </row>
    <row r="25" spans="2:10">
      <c r="C25" s="33"/>
      <c r="D25" s="33"/>
    </row>
    <row r="26" spans="2:10">
      <c r="C26" s="33"/>
      <c r="D26" s="33"/>
    </row>
    <row r="27" spans="2:10">
      <c r="C27" s="33"/>
      <c r="D27" s="33"/>
    </row>
    <row r="28" spans="2:10">
      <c r="C28" s="33"/>
      <c r="D28" s="33"/>
    </row>
    <row r="29" spans="2:10">
      <c r="C29" s="33"/>
      <c r="D29" s="33"/>
    </row>
    <row r="30" spans="2:10">
      <c r="C30" s="33"/>
      <c r="D30" s="33"/>
    </row>
    <row r="31" spans="2:10">
      <c r="C31" s="33"/>
      <c r="D31" s="33"/>
    </row>
    <row r="32" spans="2:10">
      <c r="C32" s="33"/>
      <c r="D32" s="33"/>
    </row>
    <row r="33" spans="3:4">
      <c r="C33" s="33"/>
      <c r="D33" s="33"/>
    </row>
    <row r="34" spans="3:4">
      <c r="C34" s="33"/>
      <c r="D34" s="33"/>
    </row>
    <row r="35" spans="3:4">
      <c r="C35" s="33"/>
      <c r="D35" s="33"/>
    </row>
    <row r="36" spans="3:4">
      <c r="C36" s="33"/>
      <c r="D36" s="33"/>
    </row>
    <row r="37" spans="3:4">
      <c r="C37" s="33"/>
      <c r="D37" s="33"/>
    </row>
    <row r="38" spans="3:4">
      <c r="C38" s="33"/>
      <c r="D38" s="33"/>
    </row>
    <row r="39" spans="3:4">
      <c r="C39" s="33"/>
      <c r="D39" s="33"/>
    </row>
    <row r="40" spans="3:4">
      <c r="C40" s="33"/>
      <c r="D40" s="33"/>
    </row>
  </sheetData>
  <sheetProtection password="CC3D" sheet="1" objects="1" scenarios="1"/>
  <mergeCells count="2">
    <mergeCell ref="B20:J21"/>
    <mergeCell ref="B13:G14"/>
  </mergeCells>
  <hyperlinks>
    <hyperlink ref="J3" location="'Índex '!A1" display="Tornar a l'índex"/>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dimension ref="B3:M57"/>
  <sheetViews>
    <sheetView topLeftCell="A16" zoomScaleNormal="100" workbookViewId="0">
      <selection activeCell="B35" sqref="B35"/>
    </sheetView>
  </sheetViews>
  <sheetFormatPr defaultColWidth="9.140625" defaultRowHeight="15"/>
  <cols>
    <col min="1" max="1" width="1.42578125" style="1" customWidth="1"/>
    <col min="2" max="2" width="48.5703125" style="1" customWidth="1"/>
    <col min="3" max="7" width="11.28515625" style="1" customWidth="1"/>
    <col min="8" max="16384" width="9.140625" style="1"/>
  </cols>
  <sheetData>
    <row r="3" spans="2:13">
      <c r="M3" s="29" t="s">
        <v>0</v>
      </c>
    </row>
    <row r="5" spans="2:13">
      <c r="C5" s="31"/>
    </row>
    <row r="6" spans="2:13">
      <c r="C6" s="31"/>
    </row>
    <row r="7" spans="2:13" ht="18.75">
      <c r="B7" s="5" t="s">
        <v>304</v>
      </c>
      <c r="C7" s="32"/>
      <c r="D7" s="32"/>
      <c r="E7" s="32"/>
      <c r="F7" s="32"/>
      <c r="G7" s="32"/>
      <c r="H7" s="32"/>
      <c r="I7" s="32"/>
      <c r="J7" s="32"/>
      <c r="K7" s="32"/>
      <c r="L7" s="32"/>
      <c r="M7" s="32"/>
    </row>
    <row r="8" spans="2:13">
      <c r="B8" s="14"/>
      <c r="C8" s="31"/>
      <c r="D8" s="14"/>
      <c r="E8" s="14"/>
      <c r="F8" s="14"/>
      <c r="G8" s="14"/>
    </row>
    <row r="9" spans="2:13" s="49" customFormat="1" ht="16.5" customHeight="1">
      <c r="B9" s="40" t="s">
        <v>226</v>
      </c>
      <c r="C9" s="50" t="s">
        <v>300</v>
      </c>
      <c r="D9" s="50" t="s">
        <v>277</v>
      </c>
    </row>
    <row r="10" spans="2:13" s="43" customFormat="1" ht="16.5" customHeight="1">
      <c r="B10" s="45" t="s">
        <v>227</v>
      </c>
      <c r="C10" s="49">
        <v>12</v>
      </c>
      <c r="D10" s="61">
        <v>2.4096385542168676E-2</v>
      </c>
      <c r="G10" s="45"/>
      <c r="H10" s="49"/>
    </row>
    <row r="11" spans="2:13" s="43" customFormat="1" ht="16.5" customHeight="1">
      <c r="B11" s="45" t="s">
        <v>228</v>
      </c>
      <c r="C11" s="49">
        <v>32</v>
      </c>
      <c r="D11" s="61">
        <v>6.4257028112449793E-2</v>
      </c>
      <c r="G11" s="45"/>
      <c r="H11" s="49"/>
    </row>
    <row r="12" spans="2:13" s="43" customFormat="1" ht="16.5" customHeight="1">
      <c r="B12" s="45" t="s">
        <v>229</v>
      </c>
      <c r="C12" s="49">
        <v>3</v>
      </c>
      <c r="D12" s="61">
        <v>6.024096385542169E-3</v>
      </c>
      <c r="G12" s="45"/>
      <c r="H12" s="49"/>
    </row>
    <row r="13" spans="2:13" s="43" customFormat="1" ht="16.5" customHeight="1">
      <c r="B13" s="45" t="s">
        <v>230</v>
      </c>
      <c r="C13" s="49">
        <v>4</v>
      </c>
      <c r="D13" s="61">
        <v>8.0321285140562242E-3</v>
      </c>
      <c r="G13" s="45"/>
      <c r="H13" s="49"/>
    </row>
    <row r="14" spans="2:13" s="43" customFormat="1" ht="16.5" customHeight="1">
      <c r="B14" s="45" t="s">
        <v>231</v>
      </c>
      <c r="C14" s="49">
        <v>70</v>
      </c>
      <c r="D14" s="61">
        <v>0.14056224899598393</v>
      </c>
      <c r="G14" s="45"/>
      <c r="H14" s="49"/>
    </row>
    <row r="15" spans="2:13" s="43" customFormat="1" ht="16.5" customHeight="1">
      <c r="B15" s="45" t="s">
        <v>232</v>
      </c>
      <c r="C15" s="49">
        <v>3</v>
      </c>
      <c r="D15" s="61">
        <v>6.024096385542169E-3</v>
      </c>
      <c r="G15" s="45"/>
      <c r="H15" s="49"/>
    </row>
    <row r="16" spans="2:13" s="43" customFormat="1" ht="16.5" customHeight="1">
      <c r="B16" s="45" t="s">
        <v>233</v>
      </c>
      <c r="C16" s="49">
        <v>12</v>
      </c>
      <c r="D16" s="61">
        <v>2.4096385542168676E-2</v>
      </c>
      <c r="G16" s="45"/>
      <c r="H16" s="49"/>
    </row>
    <row r="17" spans="2:13" s="43" customFormat="1" ht="16.5" customHeight="1">
      <c r="B17" s="45" t="s">
        <v>234</v>
      </c>
      <c r="C17" s="49">
        <v>4</v>
      </c>
      <c r="D17" s="61">
        <v>8.0321285140562242E-3</v>
      </c>
      <c r="G17" s="45"/>
      <c r="H17" s="49"/>
    </row>
    <row r="18" spans="2:13" s="43" customFormat="1" ht="16.5" customHeight="1">
      <c r="B18" s="45" t="s">
        <v>235</v>
      </c>
      <c r="C18" s="49">
        <v>2</v>
      </c>
      <c r="D18" s="61">
        <v>4.0160642570281121E-3</v>
      </c>
      <c r="G18" s="45"/>
      <c r="H18" s="49"/>
    </row>
    <row r="19" spans="2:13" s="43" customFormat="1" ht="16.5" customHeight="1">
      <c r="B19" s="45" t="s">
        <v>236</v>
      </c>
      <c r="C19" s="49">
        <v>8</v>
      </c>
      <c r="D19" s="61">
        <v>1.6064257028112448E-2</v>
      </c>
      <c r="G19" s="45"/>
      <c r="H19" s="49"/>
    </row>
    <row r="20" spans="2:13" s="43" customFormat="1" ht="16.5" customHeight="1">
      <c r="B20" s="45" t="s">
        <v>237</v>
      </c>
      <c r="C20" s="49">
        <v>0</v>
      </c>
      <c r="D20" s="61">
        <v>0</v>
      </c>
      <c r="G20" s="45"/>
      <c r="H20" s="49"/>
    </row>
    <row r="21" spans="2:13" s="43" customFormat="1" ht="16.5" customHeight="1">
      <c r="B21" s="45" t="s">
        <v>238</v>
      </c>
      <c r="C21" s="49">
        <v>119</v>
      </c>
      <c r="D21" s="61">
        <v>0.23895582329317269</v>
      </c>
      <c r="G21" s="45"/>
      <c r="H21" s="49"/>
    </row>
    <row r="22" spans="2:13" s="43" customFormat="1" ht="16.5" customHeight="1">
      <c r="B22" s="45" t="s">
        <v>239</v>
      </c>
      <c r="C22" s="49">
        <v>24</v>
      </c>
      <c r="D22" s="61">
        <v>4.8192771084337352E-2</v>
      </c>
      <c r="G22" s="45"/>
      <c r="H22" s="49"/>
    </row>
    <row r="23" spans="2:13" s="43" customFormat="1" ht="16.5" customHeight="1">
      <c r="B23" s="45" t="s">
        <v>240</v>
      </c>
      <c r="C23" s="49">
        <v>0</v>
      </c>
      <c r="D23" s="61">
        <v>0</v>
      </c>
      <c r="G23" s="45"/>
      <c r="H23" s="49"/>
    </row>
    <row r="24" spans="2:13" s="43" customFormat="1" ht="16.5" customHeight="1">
      <c r="B24" s="45" t="s">
        <v>241</v>
      </c>
      <c r="C24" s="49">
        <v>1</v>
      </c>
      <c r="D24" s="61">
        <v>2.008032128514056E-3</v>
      </c>
      <c r="G24" s="45"/>
      <c r="H24" s="49"/>
    </row>
    <row r="25" spans="2:13" s="43" customFormat="1" ht="16.5" customHeight="1">
      <c r="B25" s="45" t="s">
        <v>242</v>
      </c>
      <c r="C25" s="49">
        <v>47</v>
      </c>
      <c r="D25" s="61">
        <v>9.4377510040160636E-2</v>
      </c>
      <c r="G25" s="45"/>
      <c r="H25" s="49"/>
    </row>
    <row r="26" spans="2:13" s="43" customFormat="1" ht="16.5" customHeight="1">
      <c r="B26" s="45" t="s">
        <v>243</v>
      </c>
      <c r="C26" s="49">
        <v>11</v>
      </c>
      <c r="D26" s="61">
        <v>2.2088353413654619E-2</v>
      </c>
      <c r="G26" s="45"/>
      <c r="H26" s="49"/>
    </row>
    <row r="27" spans="2:13" s="43" customFormat="1" ht="16.5" customHeight="1">
      <c r="B27" s="45" t="s">
        <v>244</v>
      </c>
      <c r="C27" s="49">
        <v>14</v>
      </c>
      <c r="D27" s="61">
        <v>2.8112449799196786E-2</v>
      </c>
      <c r="G27" s="45"/>
      <c r="H27" s="49"/>
    </row>
    <row r="28" spans="2:13" s="43" customFormat="1" ht="16.5" customHeight="1">
      <c r="B28" s="45" t="s">
        <v>245</v>
      </c>
      <c r="C28" s="49">
        <v>34</v>
      </c>
      <c r="D28" s="61">
        <v>6.8273092369477914E-2</v>
      </c>
      <c r="G28" s="45"/>
      <c r="H28" s="49"/>
    </row>
    <row r="29" spans="2:13" s="43" customFormat="1" ht="16.5" customHeight="1">
      <c r="B29" s="45" t="s">
        <v>246</v>
      </c>
      <c r="C29" s="49">
        <v>0</v>
      </c>
      <c r="D29" s="61">
        <v>0</v>
      </c>
      <c r="G29" s="45"/>
      <c r="H29" s="49"/>
    </row>
    <row r="30" spans="2:13" s="43" customFormat="1" ht="16.5" customHeight="1">
      <c r="B30" s="45" t="s">
        <v>247</v>
      </c>
      <c r="C30" s="49">
        <v>62</v>
      </c>
      <c r="D30" s="61">
        <v>0.12449799196787148</v>
      </c>
      <c r="G30" s="45"/>
      <c r="H30" s="49"/>
    </row>
    <row r="31" spans="2:13" s="43" customFormat="1" ht="16.5" customHeight="1">
      <c r="B31" s="45" t="s">
        <v>248</v>
      </c>
      <c r="C31" s="49">
        <v>1</v>
      </c>
      <c r="D31" s="61">
        <v>2.008032128514056E-3</v>
      </c>
      <c r="G31" s="45"/>
      <c r="H31" s="49"/>
    </row>
    <row r="32" spans="2:13" s="43" customFormat="1" ht="16.5" customHeight="1">
      <c r="B32" s="45" t="s">
        <v>249</v>
      </c>
      <c r="C32" s="49">
        <v>35</v>
      </c>
      <c r="D32" s="61">
        <v>7.0281124497991967E-2</v>
      </c>
      <c r="E32" s="63"/>
      <c r="F32" s="63"/>
      <c r="G32" s="45"/>
      <c r="H32" s="64"/>
      <c r="I32" s="63"/>
      <c r="J32" s="63"/>
      <c r="K32" s="63"/>
      <c r="L32" s="63"/>
      <c r="M32" s="63"/>
    </row>
    <row r="33" spans="2:13" s="43" customFormat="1" ht="16.5" customHeight="1">
      <c r="B33" s="46" t="s">
        <v>274</v>
      </c>
      <c r="C33" s="52">
        <v>498</v>
      </c>
      <c r="D33" s="62">
        <v>1</v>
      </c>
      <c r="E33" s="54"/>
      <c r="F33" s="54"/>
      <c r="G33" s="54"/>
      <c r="H33" s="54"/>
      <c r="I33" s="54"/>
      <c r="J33" s="54"/>
      <c r="K33" s="54"/>
      <c r="L33" s="54"/>
      <c r="M33" s="54"/>
    </row>
    <row r="34" spans="2:13">
      <c r="B34" s="7" t="s">
        <v>297</v>
      </c>
      <c r="C34" s="42"/>
      <c r="D34" s="42"/>
      <c r="E34" s="42"/>
      <c r="F34" s="42"/>
      <c r="G34" s="14"/>
    </row>
    <row r="35" spans="2:13">
      <c r="B35" s="14"/>
      <c r="C35" s="14"/>
      <c r="D35" s="14"/>
      <c r="E35" s="14"/>
      <c r="F35" s="14"/>
      <c r="G35" s="14"/>
    </row>
    <row r="36" spans="2:13">
      <c r="B36" s="14"/>
      <c r="C36" s="14"/>
      <c r="D36" s="14"/>
      <c r="E36" s="14"/>
      <c r="F36" s="14"/>
      <c r="G36" s="14"/>
    </row>
    <row r="37" spans="2:13">
      <c r="B37" s="84" t="s">
        <v>303</v>
      </c>
      <c r="C37" s="85"/>
      <c r="D37" s="85"/>
      <c r="E37" s="85"/>
      <c r="F37" s="85"/>
      <c r="G37" s="85"/>
      <c r="H37" s="85"/>
      <c r="I37" s="85"/>
      <c r="J37" s="85"/>
      <c r="K37" s="85"/>
      <c r="L37" s="85"/>
      <c r="M37" s="86"/>
    </row>
    <row r="38" spans="2:13" ht="87.75" customHeight="1">
      <c r="B38" s="87"/>
      <c r="C38" s="88"/>
      <c r="D38" s="88"/>
      <c r="E38" s="88"/>
      <c r="F38" s="88"/>
      <c r="G38" s="88"/>
      <c r="H38" s="88"/>
      <c r="I38" s="88"/>
      <c r="J38" s="88"/>
      <c r="K38" s="88"/>
      <c r="L38" s="88"/>
      <c r="M38" s="89"/>
    </row>
    <row r="39" spans="2:13">
      <c r="D39" s="33"/>
    </row>
    <row r="40" spans="2:13">
      <c r="D40" s="33"/>
    </row>
    <row r="41" spans="2:13" ht="15.75" customHeight="1">
      <c r="D41" s="33"/>
    </row>
    <row r="42" spans="2:13">
      <c r="C42" s="33"/>
      <c r="D42" s="33"/>
    </row>
    <row r="43" spans="2:13">
      <c r="C43" s="33"/>
      <c r="D43" s="33"/>
    </row>
    <row r="44" spans="2:13">
      <c r="C44" s="33"/>
      <c r="D44" s="33"/>
    </row>
    <row r="45" spans="2:13">
      <c r="C45" s="33"/>
      <c r="D45" s="33"/>
    </row>
    <row r="46" spans="2:13">
      <c r="C46" s="33"/>
      <c r="D46" s="33"/>
    </row>
    <row r="47" spans="2:13">
      <c r="C47" s="33"/>
      <c r="D47" s="33"/>
    </row>
    <row r="48" spans="2:13">
      <c r="C48" s="33"/>
      <c r="D48" s="33"/>
    </row>
    <row r="49" spans="3:4">
      <c r="C49" s="33"/>
      <c r="D49" s="33"/>
    </row>
    <row r="50" spans="3:4">
      <c r="C50" s="33"/>
      <c r="D50" s="33"/>
    </row>
    <row r="51" spans="3:4">
      <c r="C51" s="33"/>
      <c r="D51" s="33"/>
    </row>
    <row r="52" spans="3:4">
      <c r="C52" s="33"/>
      <c r="D52" s="33"/>
    </row>
    <row r="53" spans="3:4">
      <c r="C53" s="33"/>
      <c r="D53" s="33"/>
    </row>
    <row r="54" spans="3:4">
      <c r="C54" s="33"/>
      <c r="D54" s="33"/>
    </row>
    <row r="55" spans="3:4">
      <c r="C55" s="33"/>
      <c r="D55" s="33"/>
    </row>
    <row r="56" spans="3:4">
      <c r="C56" s="33"/>
      <c r="D56" s="33"/>
    </row>
    <row r="57" spans="3:4">
      <c r="C57" s="33"/>
      <c r="D57" s="33"/>
    </row>
  </sheetData>
  <sheetProtection password="CC3D" sheet="1" objects="1" scenarios="1"/>
  <sortState ref="G10:H32">
    <sortCondition descending="1" ref="H10:H32"/>
  </sortState>
  <mergeCells count="1">
    <mergeCell ref="B37:M38"/>
  </mergeCells>
  <hyperlinks>
    <hyperlink ref="M3" location="'Índex '!A1" display="Tornar a l'índex"/>
  </hyperlink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dimension ref="B3:L54"/>
  <sheetViews>
    <sheetView topLeftCell="B1" zoomScaleNormal="100" workbookViewId="0">
      <selection activeCell="B8" sqref="B8"/>
    </sheetView>
  </sheetViews>
  <sheetFormatPr defaultColWidth="9.140625" defaultRowHeight="15"/>
  <cols>
    <col min="1" max="1" width="1.42578125" style="1" customWidth="1"/>
    <col min="2" max="2" width="17.140625" style="1" customWidth="1"/>
    <col min="3" max="3" width="16.28515625" style="1" bestFit="1" customWidth="1"/>
    <col min="4" max="5" width="11.28515625" style="1" customWidth="1"/>
    <col min="6" max="14" width="9.140625" style="1"/>
    <col min="15" max="15" width="9.42578125" style="1" bestFit="1" customWidth="1"/>
    <col min="16" max="16384" width="9.140625" style="1"/>
  </cols>
  <sheetData>
    <row r="3" spans="2:12">
      <c r="K3" s="29" t="s">
        <v>0</v>
      </c>
    </row>
    <row r="7" spans="2:12" ht="18.75">
      <c r="B7" s="5" t="s">
        <v>326</v>
      </c>
      <c r="C7" s="32"/>
      <c r="D7" s="32"/>
      <c r="E7" s="32"/>
      <c r="F7" s="32"/>
      <c r="G7" s="32"/>
      <c r="H7" s="32"/>
      <c r="I7" s="32"/>
      <c r="J7" s="32"/>
      <c r="K7" s="32"/>
      <c r="L7" s="32"/>
    </row>
    <row r="8" spans="2:12">
      <c r="B8" s="14"/>
      <c r="C8" s="14"/>
      <c r="D8" s="14"/>
      <c r="E8" s="14"/>
    </row>
    <row r="9" spans="2:12" s="49" customFormat="1" ht="16.5" customHeight="1">
      <c r="B9" s="40" t="s">
        <v>287</v>
      </c>
      <c r="C9" s="53" t="s">
        <v>300</v>
      </c>
      <c r="D9" s="35" t="s">
        <v>277</v>
      </c>
    </row>
    <row r="10" spans="2:12" s="43" customFormat="1" ht="16.5" customHeight="1">
      <c r="B10" s="45" t="s">
        <v>268</v>
      </c>
      <c r="C10" s="43">
        <v>108</v>
      </c>
      <c r="D10" s="65">
        <v>0.21686746987951808</v>
      </c>
    </row>
    <row r="11" spans="2:12" s="43" customFormat="1" ht="16.5" customHeight="1">
      <c r="B11" s="45" t="s">
        <v>257</v>
      </c>
      <c r="C11" s="43">
        <v>102</v>
      </c>
      <c r="D11" s="65">
        <v>0.20481927710843373</v>
      </c>
    </row>
    <row r="12" spans="2:12" s="43" customFormat="1" ht="16.5" customHeight="1">
      <c r="B12" s="45" t="s">
        <v>250</v>
      </c>
      <c r="C12" s="43">
        <v>73</v>
      </c>
      <c r="D12" s="65">
        <v>0.1465863453815261</v>
      </c>
    </row>
    <row r="13" spans="2:12" s="43" customFormat="1" ht="16.5" customHeight="1">
      <c r="B13" s="45" t="s">
        <v>252</v>
      </c>
      <c r="C13" s="43">
        <v>60</v>
      </c>
      <c r="D13" s="65">
        <v>0.12048192771084337</v>
      </c>
    </row>
    <row r="14" spans="2:12" s="43" customFormat="1" ht="16.5" customHeight="1">
      <c r="B14" s="45" t="s">
        <v>296</v>
      </c>
      <c r="C14" s="43">
        <v>31</v>
      </c>
      <c r="D14" s="65">
        <v>6.224899598393574E-2</v>
      </c>
    </row>
    <row r="15" spans="2:12" s="43" customFormat="1" ht="16.5" customHeight="1">
      <c r="B15" s="45" t="s">
        <v>260</v>
      </c>
      <c r="C15" s="43">
        <v>31</v>
      </c>
      <c r="D15" s="65">
        <v>6.224899598393574E-2</v>
      </c>
    </row>
    <row r="16" spans="2:12" s="43" customFormat="1" ht="16.5" customHeight="1">
      <c r="B16" s="45" t="s">
        <v>269</v>
      </c>
      <c r="C16" s="43">
        <v>29</v>
      </c>
      <c r="D16" s="65">
        <v>5.8232931726907633E-2</v>
      </c>
    </row>
    <row r="17" spans="2:12" s="43" customFormat="1" ht="16.5" customHeight="1">
      <c r="B17" s="45" t="s">
        <v>263</v>
      </c>
      <c r="C17" s="43">
        <v>15</v>
      </c>
      <c r="D17" s="65">
        <v>3.0120481927710843E-2</v>
      </c>
    </row>
    <row r="18" spans="2:12" s="43" customFormat="1" ht="16.5" customHeight="1">
      <c r="B18" s="45" t="s">
        <v>310</v>
      </c>
      <c r="C18" s="43">
        <v>15</v>
      </c>
      <c r="D18" s="65">
        <v>3.0120481927710843E-2</v>
      </c>
    </row>
    <row r="19" spans="2:12" s="43" customFormat="1" ht="16.5" customHeight="1">
      <c r="B19" s="45" t="s">
        <v>267</v>
      </c>
      <c r="C19" s="43">
        <v>11</v>
      </c>
      <c r="D19" s="65">
        <v>2.2088353413654619E-2</v>
      </c>
    </row>
    <row r="20" spans="2:12" s="43" customFormat="1" ht="16.5" customHeight="1">
      <c r="B20" s="45" t="s">
        <v>311</v>
      </c>
      <c r="C20" s="43">
        <v>7</v>
      </c>
      <c r="D20" s="65">
        <v>1.4056224899598393E-2</v>
      </c>
    </row>
    <row r="21" spans="2:12" s="43" customFormat="1" ht="16.5" customHeight="1">
      <c r="B21" s="45" t="s">
        <v>305</v>
      </c>
      <c r="C21" s="43">
        <v>3</v>
      </c>
      <c r="D21" s="65">
        <v>6.024096385542169E-3</v>
      </c>
    </row>
    <row r="22" spans="2:12" s="43" customFormat="1" ht="16.5" customHeight="1">
      <c r="B22" s="45" t="s">
        <v>313</v>
      </c>
      <c r="C22" s="43">
        <v>3</v>
      </c>
      <c r="D22" s="65">
        <v>6.024096385542169E-3</v>
      </c>
    </row>
    <row r="23" spans="2:12" s="43" customFormat="1" ht="16.5" customHeight="1">
      <c r="B23" s="45" t="s">
        <v>315</v>
      </c>
      <c r="C23" s="43">
        <v>3</v>
      </c>
      <c r="D23" s="65">
        <v>6.024096385542169E-3</v>
      </c>
    </row>
    <row r="24" spans="2:12" s="43" customFormat="1" ht="16.5" customHeight="1">
      <c r="B24" s="45" t="s">
        <v>312</v>
      </c>
      <c r="C24" s="43">
        <v>2</v>
      </c>
      <c r="D24" s="65">
        <v>4.0160642570281121E-3</v>
      </c>
    </row>
    <row r="25" spans="2:12" s="43" customFormat="1" ht="16.5" customHeight="1">
      <c r="B25" s="45" t="s">
        <v>306</v>
      </c>
      <c r="C25" s="43">
        <v>1</v>
      </c>
      <c r="D25" s="65">
        <v>2.008032128514056E-3</v>
      </c>
    </row>
    <row r="26" spans="2:12" s="43" customFormat="1" ht="16.5" customHeight="1">
      <c r="B26" s="45" t="s">
        <v>307</v>
      </c>
      <c r="C26" s="43">
        <v>1</v>
      </c>
      <c r="D26" s="65">
        <v>2.008032128514056E-3</v>
      </c>
    </row>
    <row r="27" spans="2:12" s="43" customFormat="1" ht="16.5" customHeight="1">
      <c r="B27" s="45" t="s">
        <v>308</v>
      </c>
      <c r="C27" s="43">
        <v>1</v>
      </c>
      <c r="D27" s="65">
        <v>2.008032128514056E-3</v>
      </c>
    </row>
    <row r="28" spans="2:12" s="43" customFormat="1" ht="16.5" customHeight="1">
      <c r="B28" s="45" t="s">
        <v>309</v>
      </c>
      <c r="C28" s="43">
        <v>1</v>
      </c>
      <c r="D28" s="65">
        <v>2.008032128514056E-3</v>
      </c>
    </row>
    <row r="29" spans="2:12" s="43" customFormat="1" ht="16.5" customHeight="1">
      <c r="B29" s="45" t="s">
        <v>314</v>
      </c>
      <c r="C29" s="43">
        <v>1</v>
      </c>
      <c r="D29" s="65">
        <v>2.008032128514056E-3</v>
      </c>
    </row>
    <row r="30" spans="2:12" s="43" customFormat="1" ht="16.5" customHeight="1">
      <c r="B30" s="67" t="s">
        <v>274</v>
      </c>
      <c r="C30" s="54">
        <v>498</v>
      </c>
      <c r="D30" s="68">
        <v>1</v>
      </c>
      <c r="E30" s="54"/>
      <c r="F30" s="54"/>
      <c r="G30" s="54"/>
      <c r="H30" s="54"/>
      <c r="I30" s="54"/>
      <c r="J30" s="54"/>
      <c r="K30" s="54"/>
      <c r="L30" s="54"/>
    </row>
    <row r="31" spans="2:12">
      <c r="B31" s="7" t="s">
        <v>297</v>
      </c>
      <c r="C31" s="42"/>
      <c r="D31" s="42"/>
      <c r="E31" s="14"/>
    </row>
    <row r="32" spans="2:12">
      <c r="B32" s="14"/>
      <c r="C32" s="14"/>
      <c r="D32" s="14"/>
      <c r="E32" s="14"/>
    </row>
    <row r="33" spans="2:11">
      <c r="B33" s="14"/>
      <c r="C33" s="14"/>
      <c r="D33" s="14"/>
      <c r="E33" s="14"/>
    </row>
    <row r="34" spans="2:11">
      <c r="B34" s="84" t="s">
        <v>316</v>
      </c>
      <c r="C34" s="85"/>
      <c r="D34" s="85"/>
      <c r="E34" s="85"/>
      <c r="F34" s="85"/>
      <c r="G34" s="85"/>
      <c r="H34" s="85"/>
      <c r="I34" s="85"/>
      <c r="J34" s="85"/>
      <c r="K34" s="86"/>
    </row>
    <row r="35" spans="2:11" ht="69.75" customHeight="1">
      <c r="B35" s="87"/>
      <c r="C35" s="88"/>
      <c r="D35" s="88"/>
      <c r="E35" s="88"/>
      <c r="F35" s="88"/>
      <c r="G35" s="88"/>
      <c r="H35" s="88"/>
      <c r="I35" s="88"/>
      <c r="J35" s="88"/>
      <c r="K35" s="89"/>
    </row>
    <row r="36" spans="2:11">
      <c r="C36" s="33"/>
    </row>
    <row r="37" spans="2:11">
      <c r="C37" s="33"/>
    </row>
    <row r="38" spans="2:11" ht="15.75" customHeight="1">
      <c r="C38" s="33"/>
    </row>
    <row r="39" spans="2:11">
      <c r="C39" s="33"/>
    </row>
    <row r="40" spans="2:11">
      <c r="C40" s="33"/>
    </row>
    <row r="41" spans="2:11">
      <c r="C41" s="33"/>
    </row>
    <row r="42" spans="2:11">
      <c r="C42" s="33"/>
    </row>
    <row r="43" spans="2:11">
      <c r="C43" s="33"/>
    </row>
    <row r="44" spans="2:11">
      <c r="C44" s="33"/>
    </row>
    <row r="45" spans="2:11">
      <c r="C45" s="33"/>
    </row>
    <row r="46" spans="2:11">
      <c r="C46" s="33"/>
    </row>
    <row r="47" spans="2:11">
      <c r="C47" s="33"/>
    </row>
    <row r="48" spans="2:11">
      <c r="C48" s="33"/>
    </row>
    <row r="49" spans="3:3">
      <c r="C49" s="33"/>
    </row>
    <row r="50" spans="3:3">
      <c r="C50" s="33"/>
    </row>
    <row r="51" spans="3:3">
      <c r="C51" s="33"/>
    </row>
    <row r="52" spans="3:3">
      <c r="C52" s="33"/>
    </row>
    <row r="53" spans="3:3">
      <c r="C53" s="33"/>
    </row>
    <row r="54" spans="3:3">
      <c r="C54" s="33"/>
    </row>
  </sheetData>
  <sheetProtection password="CC3D" sheet="1" objects="1" scenarios="1"/>
  <sortState ref="B10:D29">
    <sortCondition descending="1" ref="D10:D29"/>
  </sortState>
  <mergeCells count="1">
    <mergeCell ref="B34:K35"/>
  </mergeCells>
  <hyperlinks>
    <hyperlink ref="K3" location="'Índex '!A1" display="Tornar a l'índex"/>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dimension ref="B3:M40"/>
  <sheetViews>
    <sheetView zoomScaleNormal="100" workbookViewId="0">
      <selection activeCell="M3" sqref="M3"/>
    </sheetView>
  </sheetViews>
  <sheetFormatPr defaultColWidth="9.140625" defaultRowHeight="15"/>
  <cols>
    <col min="1" max="1" width="1.42578125" style="1" customWidth="1"/>
    <col min="2" max="2" width="15.7109375" style="1" customWidth="1"/>
    <col min="3" max="3" width="11.85546875" style="1" bestFit="1" customWidth="1"/>
    <col min="4" max="16384" width="9.140625" style="1"/>
  </cols>
  <sheetData>
    <row r="3" spans="2:13">
      <c r="M3" s="29" t="s">
        <v>0</v>
      </c>
    </row>
    <row r="5" spans="2:13">
      <c r="C5" s="31"/>
    </row>
    <row r="6" spans="2:13">
      <c r="C6" s="31"/>
    </row>
    <row r="7" spans="2:13" ht="18.75">
      <c r="B7" s="5" t="s">
        <v>323</v>
      </c>
      <c r="C7" s="32"/>
      <c r="D7" s="32"/>
      <c r="E7" s="32"/>
      <c r="F7" s="32"/>
      <c r="G7" s="32"/>
      <c r="H7" s="32"/>
      <c r="I7" s="32"/>
      <c r="J7" s="32"/>
      <c r="K7" s="32"/>
      <c r="L7" s="32"/>
      <c r="M7" s="32"/>
    </row>
    <row r="8" spans="2:13">
      <c r="B8" s="14"/>
      <c r="C8" s="31"/>
      <c r="D8" s="14"/>
      <c r="E8" s="14"/>
      <c r="F8" s="14"/>
      <c r="G8" s="14"/>
    </row>
    <row r="9" spans="2:13" s="43" customFormat="1" ht="20.25" customHeight="1">
      <c r="B9" s="40" t="s">
        <v>279</v>
      </c>
      <c r="C9" s="41" t="s">
        <v>222</v>
      </c>
      <c r="D9" s="41" t="s">
        <v>223</v>
      </c>
      <c r="E9" s="41" t="s">
        <v>274</v>
      </c>
      <c r="F9" s="44"/>
      <c r="G9" s="44"/>
    </row>
    <row r="10" spans="2:13" s="43" customFormat="1" ht="20.25" customHeight="1">
      <c r="B10" s="45" t="s">
        <v>272</v>
      </c>
      <c r="C10" s="47">
        <v>7</v>
      </c>
      <c r="D10" s="47">
        <v>4</v>
      </c>
      <c r="E10" s="47">
        <f>SUM(C10:D10)</f>
        <v>11</v>
      </c>
      <c r="F10" s="44"/>
      <c r="G10" s="44"/>
    </row>
    <row r="11" spans="2:13" s="43" customFormat="1" ht="20.25" customHeight="1">
      <c r="B11" s="45" t="s">
        <v>273</v>
      </c>
      <c r="C11" s="47">
        <v>7</v>
      </c>
      <c r="D11" s="47">
        <v>11</v>
      </c>
      <c r="E11" s="47">
        <f>SUM(C11:D11)</f>
        <v>18</v>
      </c>
      <c r="F11" s="44"/>
      <c r="G11" s="44"/>
    </row>
    <row r="12" spans="2:13" s="43" customFormat="1" ht="20.25" customHeight="1">
      <c r="B12" s="46" t="s">
        <v>274</v>
      </c>
      <c r="C12" s="48">
        <f>C10+C11</f>
        <v>14</v>
      </c>
      <c r="D12" s="48">
        <f>D10+D11</f>
        <v>15</v>
      </c>
      <c r="E12" s="48">
        <f>E10+E11</f>
        <v>29</v>
      </c>
      <c r="F12" s="44"/>
      <c r="G12" s="44"/>
    </row>
    <row r="13" spans="2:13">
      <c r="B13" s="90" t="s">
        <v>297</v>
      </c>
      <c r="C13" s="90"/>
      <c r="D13" s="90"/>
      <c r="E13" s="90"/>
      <c r="F13" s="42"/>
      <c r="G13" s="14"/>
    </row>
    <row r="14" spans="2:13">
      <c r="B14" s="91"/>
      <c r="C14" s="91"/>
      <c r="D14" s="91"/>
      <c r="E14" s="91"/>
      <c r="F14" s="14"/>
      <c r="G14" s="14"/>
    </row>
    <row r="15" spans="2:13">
      <c r="B15" s="14"/>
      <c r="C15" s="14"/>
      <c r="D15" s="14"/>
      <c r="E15" s="14"/>
      <c r="F15" s="14"/>
      <c r="G15" s="14"/>
    </row>
    <row r="16" spans="2:13">
      <c r="B16" s="14"/>
      <c r="C16" s="14"/>
      <c r="D16" s="14"/>
      <c r="E16" s="14"/>
      <c r="F16" s="14"/>
      <c r="G16" s="14"/>
    </row>
    <row r="17" spans="2:13">
      <c r="B17" s="14"/>
      <c r="C17" s="14"/>
      <c r="D17" s="14"/>
      <c r="E17" s="14"/>
      <c r="F17" s="14"/>
      <c r="G17" s="14"/>
    </row>
    <row r="18" spans="2:13">
      <c r="B18" s="14"/>
      <c r="C18" s="14"/>
      <c r="D18" s="14"/>
      <c r="E18" s="14"/>
      <c r="F18" s="14"/>
      <c r="G18" s="14"/>
    </row>
    <row r="19" spans="2:13">
      <c r="B19" s="14"/>
      <c r="C19" s="14"/>
      <c r="D19" s="14"/>
      <c r="E19" s="14"/>
      <c r="F19" s="14"/>
      <c r="G19" s="14"/>
    </row>
    <row r="20" spans="2:13">
      <c r="B20" s="84" t="s">
        <v>280</v>
      </c>
      <c r="C20" s="85"/>
      <c r="D20" s="85"/>
      <c r="E20" s="85"/>
      <c r="F20" s="85"/>
      <c r="G20" s="85"/>
      <c r="H20" s="85"/>
      <c r="I20" s="85"/>
      <c r="J20" s="85"/>
      <c r="K20" s="85"/>
      <c r="L20" s="85"/>
      <c r="M20" s="86"/>
    </row>
    <row r="21" spans="2:13" ht="87.75" customHeight="1">
      <c r="B21" s="87"/>
      <c r="C21" s="88"/>
      <c r="D21" s="88"/>
      <c r="E21" s="88"/>
      <c r="F21" s="88"/>
      <c r="G21" s="88"/>
      <c r="H21" s="88"/>
      <c r="I21" s="88"/>
      <c r="J21" s="88"/>
      <c r="K21" s="88"/>
      <c r="L21" s="88"/>
      <c r="M21" s="89"/>
    </row>
    <row r="22" spans="2:13">
      <c r="D22" s="33"/>
    </row>
    <row r="23" spans="2:13">
      <c r="D23" s="33"/>
    </row>
    <row r="24" spans="2:13" ht="15.75" customHeight="1">
      <c r="D24" s="33"/>
    </row>
    <row r="25" spans="2:13">
      <c r="C25" s="33"/>
      <c r="D25" s="33"/>
    </row>
    <row r="26" spans="2:13">
      <c r="C26" s="33"/>
      <c r="D26" s="33"/>
    </row>
    <row r="27" spans="2:13">
      <c r="C27" s="33"/>
      <c r="D27" s="33"/>
    </row>
    <row r="28" spans="2:13">
      <c r="C28" s="33"/>
      <c r="D28" s="33"/>
    </row>
    <row r="29" spans="2:13">
      <c r="C29" s="33"/>
      <c r="D29" s="33"/>
    </row>
    <row r="30" spans="2:13">
      <c r="C30" s="33"/>
      <c r="D30" s="33"/>
    </row>
    <row r="31" spans="2:13">
      <c r="C31" s="33"/>
      <c r="D31" s="33"/>
    </row>
    <row r="32" spans="2:13">
      <c r="C32" s="33"/>
      <c r="D32" s="33"/>
    </row>
    <row r="33" spans="3:4">
      <c r="C33" s="33"/>
      <c r="D33" s="33"/>
    </row>
    <row r="34" spans="3:4">
      <c r="C34" s="33"/>
      <c r="D34" s="33"/>
    </row>
    <row r="35" spans="3:4">
      <c r="C35" s="33"/>
      <c r="D35" s="33"/>
    </row>
    <row r="36" spans="3:4">
      <c r="C36" s="33"/>
      <c r="D36" s="33"/>
    </row>
    <row r="37" spans="3:4">
      <c r="C37" s="33"/>
      <c r="D37" s="33"/>
    </row>
    <row r="38" spans="3:4">
      <c r="C38" s="33"/>
      <c r="D38" s="33"/>
    </row>
    <row r="39" spans="3:4">
      <c r="C39" s="33"/>
      <c r="D39" s="33"/>
    </row>
    <row r="40" spans="3:4">
      <c r="C40" s="33"/>
      <c r="D40" s="33"/>
    </row>
  </sheetData>
  <sheetProtection password="CC3D" sheet="1" objects="1" scenarios="1"/>
  <mergeCells count="2">
    <mergeCell ref="B20:M21"/>
    <mergeCell ref="B13:E14"/>
  </mergeCells>
  <hyperlinks>
    <hyperlink ref="M3" location="'Índex '!A1" display="Tornar a l'índex"/>
  </hyperlink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Fulls de càlcul</vt:lpstr>
      </vt:variant>
      <vt:variant>
        <vt:i4>15</vt:i4>
      </vt:variant>
    </vt:vector>
  </HeadingPairs>
  <TitlesOfParts>
    <vt:vector size="15" baseType="lpstr">
      <vt:lpstr>Anuari_FP_2017</vt:lpstr>
      <vt:lpstr>Índex </vt:lpstr>
      <vt:lpstr>Glossari</vt:lpstr>
      <vt:lpstr>1.5.</vt:lpstr>
      <vt:lpstr>1.5.1</vt:lpstr>
      <vt:lpstr>1.5.2</vt:lpstr>
      <vt:lpstr>1.5.3</vt:lpstr>
      <vt:lpstr>1.5.4</vt:lpstr>
      <vt:lpstr>1.5.5</vt:lpstr>
      <vt:lpstr>1.5.7c</vt:lpstr>
      <vt:lpstr>1.5.8d</vt:lpstr>
      <vt:lpstr>1.5.9c</vt:lpstr>
      <vt:lpstr>1.5.6</vt:lpstr>
      <vt:lpstr>1.5.7</vt:lpstr>
      <vt:lpstr>1.5.8</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apunyet</dc:creator>
  <cp:lastModifiedBy>apunyet</cp:lastModifiedBy>
  <cp:lastPrinted>2018-03-15T17:14:58Z</cp:lastPrinted>
  <dcterms:created xsi:type="dcterms:W3CDTF">2018-02-14T09:52:47Z</dcterms:created>
  <dcterms:modified xsi:type="dcterms:W3CDTF">2018-05-23T10:33:00Z</dcterms:modified>
</cp:coreProperties>
</file>