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emf" ContentType="image/x-emf"/>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0905" tabRatio="247"/>
  </bookViews>
  <sheets>
    <sheet name="Anuari_FP_2017" sheetId="37" r:id="rId1"/>
    <sheet name="Índex " sheetId="3" r:id="rId2"/>
    <sheet name="Glossari" sheetId="17" r:id="rId3"/>
    <sheet name="1.4.1" sheetId="15" r:id="rId4"/>
    <sheet name="1.4.2" sheetId="32" r:id="rId5"/>
    <sheet name="1.4.3" sheetId="34" r:id="rId6"/>
    <sheet name="1.4.4" sheetId="35" r:id="rId7"/>
    <sheet name="1.4.5" sheetId="36" r:id="rId8"/>
  </sheets>
  <calcPr calcId="125725" calcMode="manual"/>
</workbook>
</file>

<file path=xl/calcChain.xml><?xml version="1.0" encoding="utf-8"?>
<calcChain xmlns="http://schemas.openxmlformats.org/spreadsheetml/2006/main">
  <c r="E56" i="35"/>
  <c r="D56"/>
  <c r="C56"/>
  <c r="E21"/>
  <c r="D21"/>
  <c r="C21"/>
  <c r="D19" i="3" l="1"/>
  <c r="D18"/>
  <c r="D17" l="1"/>
  <c r="D16"/>
  <c r="B16" i="32"/>
  <c r="B15"/>
  <c r="B14"/>
  <c r="D15" i="3"/>
  <c r="E15" i="15"/>
  <c r="B15"/>
  <c r="B16"/>
  <c r="B14"/>
  <c r="D15"/>
  <c r="D14"/>
  <c r="C15"/>
  <c r="C14"/>
  <c r="D12"/>
  <c r="E12"/>
  <c r="E14" s="1"/>
  <c r="C12"/>
  <c r="D14" i="32" l="1"/>
  <c r="D15"/>
  <c r="C14"/>
  <c r="D16" i="15"/>
  <c r="C16"/>
  <c r="E16" s="1"/>
  <c r="E15" i="32" l="1"/>
  <c r="C15"/>
  <c r="E14" l="1"/>
  <c r="D16"/>
  <c r="C16"/>
  <c r="E16" s="1"/>
</calcChain>
</file>

<file path=xl/sharedStrings.xml><?xml version="1.0" encoding="utf-8"?>
<sst xmlns="http://schemas.openxmlformats.org/spreadsheetml/2006/main" count="377" uniqueCount="276">
  <si>
    <t>CFGM</t>
  </si>
  <si>
    <t>CFGS</t>
  </si>
  <si>
    <t>Total</t>
  </si>
  <si>
    <t>Tornar a l'índex</t>
  </si>
  <si>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</si>
  <si>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</si>
  <si>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</si>
  <si>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</si>
  <si>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</si>
  <si>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</si>
  <si>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t xml:space="preserve">la comprensió, les actituds, els valors o les capacitats / competències. </t>
  </si>
  <si>
    <t xml:space="preserve">afavoreixen i potencien el desenvolupament personal, social i professional de les persones.  </t>
  </si>
  <si>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</si>
  <si>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</si>
  <si>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</si>
  <si>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</si>
  <si>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</si>
  <si>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</si>
  <si>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</si>
  <si>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</si>
  <si>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</si>
  <si>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</si>
  <si>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t xml:space="preserve">ordenades segons les diferents famílies professionals i nivells de competència. </t>
  </si>
  <si>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</si>
  <si>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</si>
  <si>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</si>
  <si>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</si>
  <si>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t xml:space="preserve">reconeixement dels aprenentatges adquirits mitjançant la formació o l'experiència </t>
  </si>
  <si>
    <t xml:space="preserve">professional. </t>
  </si>
  <si>
    <t xml:space="preserve">via de la formació professional, gestionada per l'Administració laboral. </t>
  </si>
  <si>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</si>
  <si>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</si>
  <si>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</si>
  <si>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</si>
  <si>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</si>
  <si>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</si>
  <si>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</si>
  <si>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</si>
  <si>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</si>
  <si>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</si>
  <si>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</si>
  <si>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t xml:space="preserve">treball, segons les normes exigides pel sector. </t>
  </si>
  <si>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</si>
  <si>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</si>
  <si>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</si>
  <si>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</si>
  <si>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</si>
  <si>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</si>
  <si>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</si>
  <si>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</si>
  <si>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</si>
  <si>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t xml:space="preserve">d'Ocupació de Catalunya (SOC) i comunicacions de contractació que realitzen els empresaris, </t>
  </si>
  <si>
    <t xml:space="preserve">amb lloc de treball a Catalunya. </t>
  </si>
  <si>
    <t xml:space="preserve">de Treball per a sol·licitar-la. Pot ser que estigui treballant o aturat. </t>
  </si>
  <si>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</si>
  <si>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</si>
  <si>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</si>
  <si>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</si>
  <si>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</si>
  <si>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</si>
  <si>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</si>
  <si>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</si>
  <si>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</si>
  <si>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</si>
  <si>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</si>
  <si>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</si>
  <si>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t xml:space="preserve">orientador, l'àmbit professional, els sectors productius i les ocupacions o llocs de treball que </t>
  </si>
  <si>
    <t xml:space="preserve">s'hi relacionen. </t>
  </si>
  <si>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</si>
  <si>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</si>
  <si>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</si>
  <si>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</si>
  <si>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t xml:space="preserve">aprenentatge. </t>
  </si>
  <si>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</si>
  <si>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</si>
  <si>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</si>
  <si>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</si>
  <si>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</si>
  <si>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t xml:space="preserve">(també anomenada formació professional reglada) que s'imparteixen en el sistema educatiu. </t>
  </si>
  <si>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</si>
  <si>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</si>
  <si>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</si>
  <si>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</si>
  <si>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</si>
  <si>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</si>
  <si>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</si>
  <si>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</si>
  <si>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</si>
  <si>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</si>
  <si>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</si>
  <si>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</si>
  <si>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t xml:space="preserve">alumnes amb l’oferta de centre que hi ha en un territori.   </t>
  </si>
  <si>
    <t xml:space="preserve">municipi. </t>
  </si>
  <si>
    <t xml:space="preserve">municipis de cobrir els seus llocs d’estudi amb alumnes que resideixen en el propi municipi. </t>
  </si>
  <si>
    <t xml:space="preserve">segons la progressiva dificultat, necessari per al desenvolupament d'una ocupació. </t>
  </si>
  <si>
    <t xml:space="preserve">demandants d'ocupació. Estadísticament indica l'evolució dels sectors econòmics i les </t>
  </si>
  <si>
    <t xml:space="preserve">tendències socials en matèria laboral. </t>
  </si>
  <si>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</si>
  <si>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</si>
  <si>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</si>
  <si>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t xml:space="preserve">qualificacions que, segons criteris d'aptitud i d'actitud, requereix el desenvolupament de </t>
  </si>
  <si>
    <t xml:space="preserve">l'activitat laboral: coneixements, iniciativa, autonomia, responsabilitat, complexitat, etc. </t>
  </si>
  <si>
    <t xml:space="preserve">a qualsevol persona que treballi en el territori català i que sigui soci/a o treballador/a de </t>
  </si>
  <si>
    <t xml:space="preserve">cooperatives , societats laborals i entitats d'economia social. </t>
  </si>
  <si>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</si>
  <si>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</si>
  <si>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</si>
  <si>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t xml:space="preserve">qualsevol persona que treballi en el territori català, en el sector productiu en qüestió, ja sigui </t>
  </si>
  <si>
    <t xml:space="preserve">per compte propi o aliè. </t>
  </si>
  <si>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</si>
  <si>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</si>
  <si>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</si>
  <si>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</si>
  <si>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</si>
  <si>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t xml:space="preserve">una activitat remunerada per compte d'altri.  </t>
  </si>
  <si>
    <t xml:space="preserve">compte pròpia sense treballadors assalariats a càrrec.  </t>
  </si>
  <si>
    <t xml:space="preserve">segons la legislació té la capacitat legal per incorporar-se al mercat de treball i que se situa </t>
  </si>
  <si>
    <t xml:space="preserve">entre els 16 i els 64 anys.  </t>
  </si>
  <si>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</si>
  <si>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</si>
  <si>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</si>
  <si>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t xml:space="preserve">producció i l'ocupació, que acredita la competència als posseïdors. </t>
  </si>
  <si>
    <t xml:space="preserve">adquirits mitjançant una formació o experiència professional i, en el cas adient, la seva </t>
  </si>
  <si>
    <t xml:space="preserve">validació formal per part de les institucions facultades. </t>
  </si>
  <si>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</si>
  <si>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</si>
  <si>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</si>
  <si>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</si>
  <si>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</si>
  <si>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</si>
  <si>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</si>
  <si>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</si>
  <si>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</si>
  <si>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</si>
  <si>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t xml:space="preserve">identificació, adquisició, reconeixement i certificació de les competències requerides per a </t>
  </si>
  <si>
    <t xml:space="preserve">aconseguir els objectius de la producció i ocupació. </t>
  </si>
  <si>
    <t xml:space="preserve">registrades a l'atur. </t>
  </si>
  <si>
    <t xml:space="preserve">població activa de 16 a 64 anys. </t>
  </si>
  <si>
    <t xml:space="preserve">el nombre total de contractes registrats, expressada en tant per cent. </t>
  </si>
  <si>
    <t>Dones</t>
  </si>
  <si>
    <t>Homes</t>
  </si>
  <si>
    <t>AMB</t>
  </si>
  <si>
    <t xml:space="preserve">Barcelona </t>
  </si>
  <si>
    <t>ANUARI DE LA FORMACIÓ PROFESSIONAL A BARCELONA 
I A L'ÀREA METROPOLITANA 
DE BARCELONA, 2017</t>
  </si>
  <si>
    <t>ANUARI DE LA FORMACIÓ PROFESSIONAL A BARCELONA I A L'AMB, 2017</t>
  </si>
  <si>
    <t>1. FP Inicial</t>
  </si>
  <si>
    <t>1.1. Oferta</t>
  </si>
  <si>
    <t>1.2. Preinscripcions</t>
  </si>
  <si>
    <t>1.3. Matriculació. Règim General</t>
  </si>
  <si>
    <t>1.4. Matriculació. Règim Especial</t>
  </si>
  <si>
    <t>1.5. Mobilitat internacional</t>
  </si>
  <si>
    <t>1.6. Continuació  d'estudis</t>
  </si>
  <si>
    <t>1.7. Graduació</t>
  </si>
  <si>
    <t>1.8. Programes de Formació i Inserció (PFI)</t>
  </si>
  <si>
    <t>2. FP per l'ocupació</t>
  </si>
  <si>
    <t>2.1. FP per a persones ocupades</t>
  </si>
  <si>
    <t>2.2. FP per a persones desocupades</t>
  </si>
  <si>
    <t>3. FP i inserció</t>
  </si>
  <si>
    <t>4. FP i mercat de treball</t>
  </si>
  <si>
    <t>Glossari</t>
  </si>
  <si>
    <r>
      <t xml:space="preserve">1. FP Inicial 
</t>
    </r>
    <r>
      <rPr>
        <b/>
        <sz val="26"/>
        <color theme="5" tint="-0.249977111117893"/>
        <rFont val="Calibri"/>
        <family val="2"/>
        <scheme val="minor"/>
      </rPr>
      <t>1.4. Matriculació. Règim especial</t>
    </r>
  </si>
  <si>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</si>
  <si>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</si>
  <si>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</si>
  <si>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</si>
  <si>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</si>
  <si>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</si>
  <si>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</si>
  <si>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r>
      <rPr>
        <b/>
        <sz val="12"/>
        <color theme="1"/>
        <rFont val="Calibri"/>
        <family val="2"/>
        <scheme val="minor"/>
      </rPr>
      <t>―Catàleg integrat modular</t>
    </r>
    <r>
      <rPr>
        <sz val="12"/>
        <color theme="1"/>
        <rFont val="Calibri"/>
        <family val="2"/>
        <scheme val="minor"/>
      </rPr>
      <t xml:space="preserve">: conjunt de mòduls formatius o crèdits de caràcter </t>
    </r>
  </si>
  <si>
    <r>
      <rPr>
        <b/>
        <sz val="12"/>
        <color theme="1"/>
        <rFont val="Calibri"/>
        <family val="2"/>
        <scheme val="minor"/>
      </rPr>
      <t>― Certificació de competències</t>
    </r>
    <r>
      <rPr>
        <sz val="12"/>
        <color theme="1"/>
        <rFont val="Calibri"/>
        <family val="2"/>
        <scheme val="minor"/>
      </rPr>
      <t>: procés administratiu pel qual es formalitza el</t>
    </r>
  </si>
  <si>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</si>
  <si>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r>
      <rPr>
        <b/>
        <sz val="12"/>
        <color theme="1"/>
        <rFont val="Calibri"/>
        <family val="2"/>
        <scheme val="minor"/>
      </rPr>
      <t>―Cicles Formatius de Grau Mitjà (CFGM)</t>
    </r>
    <r>
      <rPr>
        <sz val="12"/>
        <color theme="1"/>
        <rFont val="Calibri"/>
        <family val="2"/>
        <scheme val="minor"/>
      </rPr>
      <t xml:space="preserve">: són els estudis, pertanyents a la Formació </t>
    </r>
  </si>
  <si>
    <r>
      <rPr>
        <b/>
        <sz val="12"/>
        <color theme="1"/>
        <rFont val="Calibri"/>
        <family val="2"/>
        <scheme val="minor"/>
      </rPr>
      <t>― Cicles Formatius de Grau Superior (CFGS)</t>
    </r>
    <r>
      <rPr>
        <sz val="12"/>
        <color theme="1"/>
        <rFont val="Calibri"/>
        <family val="2"/>
        <scheme val="minor"/>
      </rPr>
      <t xml:space="preserve">: és una formació específica de tècnic </t>
    </r>
  </si>
  <si>
    <r>
      <rPr>
        <b/>
        <sz val="12"/>
        <color theme="1"/>
        <rFont val="Calibri"/>
        <family val="2"/>
        <scheme val="minor"/>
      </rPr>
      <t>― Centres d’Innovació i Formació Ocupacional (CIFO)</t>
    </r>
    <r>
      <rPr>
        <sz val="12"/>
        <color theme="1"/>
        <rFont val="Calibri"/>
        <family val="2"/>
        <scheme val="minor"/>
      </rPr>
      <t xml:space="preserve">: Centres del Servei d’Ocupació de </t>
    </r>
  </si>
  <si>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</si>
  <si>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r>
      <rPr>
        <b/>
        <sz val="12"/>
        <color theme="1"/>
        <rFont val="Calibri"/>
        <family val="2"/>
        <scheme val="minor"/>
      </rPr>
      <t>― Consorci d’Educació de Barcelona (CEB)</t>
    </r>
    <r>
      <rPr>
        <sz val="12"/>
        <color theme="1"/>
        <rFont val="Calibri"/>
        <family val="2"/>
        <scheme val="minor"/>
      </rPr>
      <t xml:space="preserve">: organisme públic amb representació del </t>
    </r>
  </si>
  <si>
    <r>
      <rPr>
        <b/>
        <sz val="12"/>
        <color theme="1"/>
        <rFont val="Calibri"/>
        <family val="2"/>
        <scheme val="minor"/>
      </rPr>
      <t>― Consorci per a la Formació Contínua de Catalunya (Consorci)</t>
    </r>
    <r>
      <rPr>
        <sz val="12"/>
        <color theme="1"/>
        <rFont val="Calibri"/>
        <family val="2"/>
        <scheme val="minor"/>
      </rPr>
      <t xml:space="preserve">: creat l'any 2004 en </t>
    </r>
  </si>
  <si>
    <r>
      <rPr>
        <b/>
        <sz val="12"/>
        <color theme="1"/>
        <rFont val="Calibri"/>
        <family val="2"/>
        <scheme val="minor"/>
      </rPr>
      <t>― Contractació laboral registrada</t>
    </r>
    <r>
      <rPr>
        <sz val="12"/>
        <color theme="1"/>
        <rFont val="Calibri"/>
        <family val="2"/>
        <scheme val="minor"/>
      </rPr>
      <t xml:space="preserve">: contractes registrats a les oficines del Servei </t>
    </r>
  </si>
  <si>
    <r>
      <rPr>
        <b/>
        <sz val="12"/>
        <color theme="1"/>
        <rFont val="Calibri"/>
        <family val="2"/>
        <scheme val="minor"/>
      </rPr>
      <t>― Demandant d’ocupació</t>
    </r>
    <r>
      <rPr>
        <sz val="12"/>
        <color theme="1"/>
        <rFont val="Calibri"/>
        <family val="2"/>
        <scheme val="minor"/>
      </rPr>
      <t xml:space="preserve">: persona que cerca ocupació i que s'ha inscrit en una Oficina </t>
    </r>
  </si>
  <si>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</si>
  <si>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</si>
  <si>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r>
      <rPr>
        <b/>
        <sz val="12"/>
        <color theme="1"/>
        <rFont val="Calibri"/>
        <family val="2"/>
        <scheme val="minor"/>
      </rPr>
      <t>― Educació Secundària Obligatòria (ESO)</t>
    </r>
    <r>
      <rPr>
        <sz val="12"/>
        <color theme="1"/>
        <rFont val="Calibri"/>
        <family val="2"/>
        <scheme val="minor"/>
      </rPr>
      <t xml:space="preserve">: període del sistema educatiu de l'Estat </t>
    </r>
  </si>
  <si>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</si>
  <si>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r>
      <rPr>
        <b/>
        <sz val="12"/>
        <color theme="1"/>
        <rFont val="Calibri"/>
        <family val="2"/>
        <scheme val="minor"/>
      </rPr>
      <t>― Família Professional</t>
    </r>
    <r>
      <rPr>
        <sz val="12"/>
        <color theme="1"/>
        <rFont val="Calibri"/>
        <family val="2"/>
        <scheme val="minor"/>
      </rPr>
      <t xml:space="preserve">: conjunt d'ensenyaments que s'imparteixen la Formació </t>
    </r>
  </si>
  <si>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</si>
  <si>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</si>
  <si>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</si>
  <si>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</si>
  <si>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r>
      <rPr>
        <b/>
        <sz val="12"/>
        <color theme="1"/>
        <rFont val="Calibri"/>
        <family val="2"/>
        <scheme val="minor"/>
      </rPr>
      <t>―Formació professional ocupacional</t>
    </r>
    <r>
      <rPr>
        <sz val="12"/>
        <color theme="1"/>
        <rFont val="Calibri"/>
        <family val="2"/>
        <scheme val="minor"/>
      </rPr>
      <t xml:space="preserve">: conjunt d'accions de formació professional que </t>
    </r>
  </si>
  <si>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</si>
  <si>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</si>
  <si>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</si>
  <si>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r>
      <rPr>
        <b/>
        <sz val="12"/>
        <color theme="1"/>
        <rFont val="Calibri"/>
        <family val="2"/>
        <scheme val="minor"/>
      </rPr>
      <t>― Indicador d’autosuficiència</t>
    </r>
    <r>
      <rPr>
        <sz val="12"/>
        <color theme="1"/>
        <rFont val="Calibri"/>
        <family val="2"/>
        <scheme val="minor"/>
      </rPr>
      <t xml:space="preserve">: és l’indicador que calcula la capacitat que tenen els </t>
    </r>
  </si>
  <si>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</si>
  <si>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</si>
  <si>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</si>
  <si>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r>
      <rPr>
        <b/>
        <sz val="12"/>
        <color theme="1"/>
        <rFont val="Calibri"/>
        <family val="2"/>
        <scheme val="minor"/>
      </rPr>
      <t>―Nivells de classificació</t>
    </r>
    <r>
      <rPr>
        <sz val="12"/>
        <color theme="1"/>
        <rFont val="Calibri"/>
        <family val="2"/>
        <scheme val="minor"/>
      </rPr>
      <t xml:space="preserve">: nivells 1, 2 o 3 de les unitats de competència i de les </t>
    </r>
  </si>
  <si>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</si>
  <si>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r>
      <rPr>
        <b/>
        <sz val="12"/>
        <color theme="1"/>
        <rFont val="Calibri"/>
        <family val="2"/>
        <scheme val="minor"/>
      </rPr>
      <t>― Plans de formació intersectorial</t>
    </r>
    <r>
      <rPr>
        <sz val="12"/>
        <color theme="1"/>
        <rFont val="Calibri"/>
        <family val="2"/>
        <scheme val="minor"/>
      </rPr>
      <t xml:space="preserve">: accions formatives que tenen com a objectiu </t>
    </r>
  </si>
  <si>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</si>
  <si>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</si>
  <si>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</si>
  <si>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</si>
  <si>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</si>
  <si>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</si>
  <si>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</si>
  <si>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</si>
  <si>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r>
      <rPr>
        <b/>
        <sz val="12"/>
        <color theme="1"/>
        <rFont val="Calibri"/>
        <family val="2"/>
        <scheme val="minor"/>
      </rPr>
      <t>―Reconeixement de competències</t>
    </r>
    <r>
      <rPr>
        <sz val="12"/>
        <color theme="1"/>
        <rFont val="Calibri"/>
        <family val="2"/>
        <scheme val="minor"/>
      </rPr>
      <t xml:space="preserve">: determinació dels coneixements i capacitats </t>
    </r>
  </si>
  <si>
    <r>
      <rPr>
        <b/>
        <sz val="12"/>
        <color theme="1"/>
        <rFont val="Calibri"/>
        <family val="2"/>
        <scheme val="minor"/>
      </rPr>
      <t>―Regió Metropolitana de Barcelona (RMB)</t>
    </r>
    <r>
      <rPr>
        <sz val="12"/>
        <color theme="1"/>
        <rFont val="Calibri"/>
        <family val="2"/>
        <scheme val="minor"/>
      </rPr>
      <t xml:space="preserve">: àmbit funcional que inclou les comarques </t>
    </r>
  </si>
  <si>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</si>
  <si>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r>
      <rPr>
        <b/>
        <sz val="12"/>
        <color theme="1"/>
        <rFont val="Calibri"/>
        <family val="2"/>
        <scheme val="minor"/>
      </rPr>
      <t>― Sistema de qualificacions i formació professional:</t>
    </r>
    <r>
      <rPr>
        <sz val="12"/>
        <color theme="1"/>
        <rFont val="Calibri"/>
        <family val="2"/>
        <scheme val="minor"/>
      </rPr>
      <t xml:space="preserve"> procés pel qual s'estableix la </t>
    </r>
  </si>
  <si>
    <r>
      <rPr>
        <b/>
        <sz val="12"/>
        <color theme="1"/>
        <rFont val="Calibri"/>
        <family val="2"/>
        <scheme val="minor"/>
      </rPr>
      <t>― Taxa d'activitat</t>
    </r>
    <r>
      <rPr>
        <sz val="12"/>
        <color theme="1"/>
        <rFont val="Calibri"/>
        <family val="2"/>
        <scheme val="minor"/>
      </rPr>
      <t xml:space="preserve">: relació de persones entre 16 i 64 anys que estan treballant o </t>
    </r>
  </si>
  <si>
    <r>
      <rPr>
        <b/>
        <sz val="12"/>
        <color theme="1"/>
        <rFont val="Calibri"/>
        <family val="2"/>
        <scheme val="minor"/>
      </rPr>
      <t>― Taxa d'atur:</t>
    </r>
    <r>
      <rPr>
        <sz val="12"/>
        <color theme="1"/>
        <rFont val="Calibri"/>
        <family val="2"/>
        <scheme val="minor"/>
      </rPr>
      <t xml:space="preserve"> relació expressada en % entre el nombre de persones aturades i la </t>
    </r>
  </si>
  <si>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</si>
  <si>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Font: elaboració pròpia a partir de les dades del  Departament d'Ensenyament de la Generalitat de Catalunya.</t>
  </si>
  <si>
    <t>Àmbit</t>
  </si>
  <si>
    <t>Resta de AMB</t>
  </si>
  <si>
    <t>%</t>
  </si>
  <si>
    <r>
      <rPr>
        <b/>
        <sz val="14"/>
        <color theme="5" tint="-0.249977111117893"/>
        <rFont val="Calibri"/>
        <family val="2"/>
        <scheme val="minor"/>
      </rPr>
      <t xml:space="preserve">Comentari: </t>
    </r>
    <r>
      <rPr>
        <sz val="14"/>
        <color theme="1"/>
        <rFont val="Calibri"/>
        <family val="2"/>
        <scheme val="minor"/>
      </rPr>
      <t xml:space="preserve">
</t>
    </r>
  </si>
  <si>
    <t>El curs 2017-2018 un total de 1.698 persones van cursar a l'AMB estudis d'Arts plàstiques i disseny. La distribució per àmbits és força desequilibrada, en tant que els 73% de les matriculacions es van produir a la ciuta de Barcelona.
Segons el tipus de cicle, la major part de les matriculacions corresponen al CFGS (1.394) enfront al CFGM (304), mentre que no s'observen diferències significatives entre tipus de cicles pel que fa al pes de cada un dels àmbits territorials analitzats.</t>
  </si>
  <si>
    <t>1.4.1. Persones matriculades als estudis d'Arts plàtiques i disseny. Curs 2017-2018</t>
  </si>
  <si>
    <t>1.4.2. Persones matriculades als estudis d'Arts plàtiques i disseny per sexe. Curs 2017-2018</t>
  </si>
  <si>
    <t>Els estudis d'Arts plàstiques i disseny estan clarament feminitzats a l'AMB, en tant que el 59% de l'alumnat son dones i el 41% restant, homes.  Aquest distribució es deu, sobretot, al fort pes que té la ciutat de Barcelona respecte del total de l'AMB, en tant que la capital catalana presenta un índex de feminització de l'alumnat més elevat (61%) que no pasa la resta de l'AMB (53%).</t>
  </si>
  <si>
    <t>Pel que fa a l'edat de l'alumnat matriculat en els estudis d'Arts plàstiques i disseny, dues de cada tres persones (69%) corresponen a la franja d'edat entre els 16 i els 25 anys al conjunt de l'AMB, valor lleugerament inferior a la ciutat de Barcelona (65%) i força més notable a la resta de l'AMB (81%). En aquest últim àmbit és destacable la presència d'alumnat de més de 35 anys, que representa el 14% del total.</t>
  </si>
  <si>
    <t>1.4.5. Comparativa del pes de la matriculació per estudis de règim especial. Curs 2016-2017</t>
  </si>
  <si>
    <t>Cicle formatiu</t>
  </si>
  <si>
    <t xml:space="preserve">Total </t>
  </si>
  <si>
    <t>Barcelona</t>
  </si>
  <si>
    <t>Resta AMB</t>
  </si>
  <si>
    <t>Animació en circ</t>
  </si>
  <si>
    <t>Assistència al producte gràfic imprès</t>
  </si>
  <si>
    <t>Assistència al producte gràfic interactiu</t>
  </si>
  <si>
    <t>Decoració ceràmica</t>
  </si>
  <si>
    <t>Floristeria</t>
  </si>
  <si>
    <t>Forja artística</t>
  </si>
  <si>
    <t>Fosa artística i galvanoplàstia</t>
  </si>
  <si>
    <t>Reproduccions artístiques en fusta</t>
  </si>
  <si>
    <t>Revestiments murals</t>
  </si>
  <si>
    <t>Talla artística en fusta</t>
  </si>
  <si>
    <t>Animació (videojocs i entorn virtual)</t>
  </si>
  <si>
    <t>Aparadorisme</t>
  </si>
  <si>
    <t>Arquitectura efímera</t>
  </si>
  <si>
    <t>Art floral</t>
  </si>
  <si>
    <t>Art tèxtil</t>
  </si>
  <si>
    <t>Arts aplicades al mur</t>
  </si>
  <si>
    <t>Arts aplicades de l'escultura</t>
  </si>
  <si>
    <t>Ceràmica artística</t>
  </si>
  <si>
    <t>Còmic</t>
  </si>
  <si>
    <t>Elements de jardí</t>
  </si>
  <si>
    <t>Enquadernació artíctica</t>
  </si>
  <si>
    <t>Esmalt artístic al foc sobre metalls</t>
  </si>
  <si>
    <t>Estampacions i tintatges artístcics</t>
  </si>
  <si>
    <t>Estilisme d'indumentària</t>
  </si>
  <si>
    <t>Fotografia</t>
  </si>
  <si>
    <t>Gràfica audiovisual</t>
  </si>
  <si>
    <t>Gràfica audiovisual (infografia 3D)</t>
  </si>
  <si>
    <t>Gràfica impressa</t>
  </si>
  <si>
    <t>Gràfica interactiva</t>
  </si>
  <si>
    <t>Gràfica publicitària</t>
  </si>
  <si>
    <t>Gravat i tècniques d'estampació</t>
  </si>
  <si>
    <t>Il·lustració</t>
  </si>
  <si>
    <t>Joieria artística</t>
  </si>
  <si>
    <t>Moblament</t>
  </si>
  <si>
    <t>Modelisme i maquetisme</t>
  </si>
  <si>
    <t>Modelisme i matriceria ceràmica</t>
  </si>
  <si>
    <t>Modelisme industrial</t>
  </si>
  <si>
    <t>Puntes artístiques</t>
  </si>
  <si>
    <t>Tècniques d'actuació teatral</t>
  </si>
  <si>
    <t>Tècniques escultòriques</t>
  </si>
  <si>
    <t>Escultura aplicada a l'espectacle</t>
  </si>
  <si>
    <t>1.4.3. Persones matriculades als estudis d'Arts plàtiques i disseny per edat. Curs 2017-2018</t>
  </si>
  <si>
    <t>-</t>
  </si>
  <si>
    <t>1.4.4. Persones matriculades als estudis d'Arts plàstiques i disseny per tipus de cicle. Curs 2017-2018</t>
  </si>
  <si>
    <t>Projectes i direcció d'obres de decoració</t>
  </si>
  <si>
    <t>Entre els estudis d'Arts plàstics i disseny de grau mig, el grau amb un major nombre de persones matriculades és el Assistència al producte gràfic imprès (102), seguit pel d'Assistència al producte gràfic interactiu (79). La resta de cicles tenen una xifra de matriculació discreta.
Pel que fa als cicles de grau superior, el major nombre d'alumnat es trobat en els cicles d'Il·lustració (185), Projectes i direcció d'obres de decoració (146), Joieria artística (14) i Gràfica publicitària (103).
La distribució de l'alumnat segons l'àmbit territorial d'estudi ve molt determinat per la pròpia oferta de cada una de les regions, de manera que, en termes generals, la ciutat de Barcelona presenta un volum superior d'alumnat en tots els cicles que la resta de l'AMB. Tan sols tres CGFS no tenen oferta a la capital catalana: Animació en circ, Gràfica audiovisual i Modelisme i matriceria ceràmica.</t>
  </si>
  <si>
    <t>El gràfic mostra com, a causa del seu pes demogràfic, la ciutat de Barcelona concentra la majoria de l'alumnat dels estudis de règim especial, sobretot pel que fa als estudis de disseny (84% respecte del conjunt de l'AMB). En segon pla, encara que amb percentatges rellevants de la ciutat de Barcelona, trobem els ensenyaments d'Arts plàstiques i disseny (73%) i els ensenyaments esportius (61%).</t>
  </si>
</sst>
</file>

<file path=xl/styles.xml><?xml version="1.0" encoding="utf-8"?>
<styleSheet xmlns="http://schemas.openxmlformats.org/spreadsheetml/2006/main">
  <numFmts count="2">
    <numFmt numFmtId="43" formatCode="_-* #,##0.00\ _€_-;\-* #,##0.00\ _€_-;_-* &quot;-&quot;??\ _€_-;_-@_-"/>
    <numFmt numFmtId="164" formatCode="_-* #,##0\ _€_-;\-* #,##0\ _€_-;_-* &quot;-&quot;??\ _€_-;_-@_-"/>
  </numFmts>
  <fonts count="23">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1"/>
      <color theme="5" tint="-0.249977111117893"/>
      <name val="Calibri"/>
      <family val="2"/>
      <scheme val="minor"/>
    </font>
    <font>
      <u/>
      <sz val="11"/>
      <color theme="10"/>
      <name val="Calibri"/>
      <family val="2"/>
    </font>
    <font>
      <b/>
      <sz val="11"/>
      <name val="Calibri"/>
      <family val="2"/>
      <scheme val="minor"/>
    </font>
    <font>
      <sz val="11"/>
      <color rgb="FFFF0000"/>
      <name val="Calibri"/>
      <family val="2"/>
      <scheme val="minor"/>
    </font>
    <font>
      <sz val="18"/>
      <color rgb="FFFF0000"/>
      <name val="Calibri"/>
      <family val="2"/>
      <scheme val="minor"/>
    </font>
    <font>
      <b/>
      <sz val="28"/>
      <color theme="1"/>
      <name val="Calibri"/>
      <family val="2"/>
      <scheme val="minor"/>
    </font>
    <font>
      <sz val="20"/>
      <color theme="1"/>
      <name val="Calibri"/>
      <family val="2"/>
      <scheme val="minor"/>
    </font>
    <font>
      <b/>
      <sz val="36"/>
      <color theme="5" tint="-0.249977111117893"/>
      <name val="Calibri"/>
      <family val="2"/>
      <scheme val="minor"/>
    </font>
    <font>
      <b/>
      <sz val="26"/>
      <color theme="5" tint="-0.249977111117893"/>
      <name val="Calibri"/>
      <family val="2"/>
      <scheme val="minor"/>
    </font>
    <font>
      <sz val="20"/>
      <color rgb="FFFF0000"/>
      <name val="Calibri"/>
      <family val="2"/>
      <scheme val="minor"/>
    </font>
    <font>
      <b/>
      <sz val="12"/>
      <color theme="5" tint="-0.249977111117893"/>
      <name val="Calibri"/>
      <family val="2"/>
      <scheme val="minor"/>
    </font>
    <font>
      <sz val="11"/>
      <name val="Calibri"/>
      <family val="2"/>
      <scheme val="minor"/>
    </font>
    <font>
      <sz val="12"/>
      <color theme="1"/>
      <name val="Calibri"/>
      <family val="2"/>
    </font>
    <font>
      <b/>
      <sz val="12"/>
      <color theme="1"/>
      <name val="Calibri"/>
      <family val="2"/>
      <scheme val="minor"/>
    </font>
    <font>
      <b/>
      <sz val="14"/>
      <color theme="5" tint="-0.249977111117893"/>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5" tint="-0.24994659260841701"/>
      </top>
      <bottom/>
      <diagonal/>
    </border>
    <border>
      <left/>
      <right/>
      <top/>
      <bottom style="medium">
        <color theme="5" tint="-0.2499465926084170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cellStyleXfs>
  <cellXfs count="69">
    <xf numFmtId="0" fontId="0" fillId="0" borderId="0" xfId="0"/>
    <xf numFmtId="0" fontId="0" fillId="2" borderId="0" xfId="0" applyFill="1"/>
    <xf numFmtId="0" fontId="3" fillId="2" borderId="0" xfId="0" applyFont="1" applyFill="1"/>
    <xf numFmtId="0" fontId="2" fillId="2" borderId="0" xfId="0" applyFont="1" applyFill="1"/>
    <xf numFmtId="0" fontId="4" fillId="2" borderId="0" xfId="0" applyFont="1" applyFill="1"/>
    <xf numFmtId="0" fontId="7" fillId="2" borderId="0" xfId="0" applyFont="1" applyFill="1"/>
    <xf numFmtId="0" fontId="0" fillId="2" borderId="1" xfId="0" applyFill="1" applyBorder="1"/>
    <xf numFmtId="0" fontId="5" fillId="2" borderId="1" xfId="0" applyFont="1" applyFill="1" applyBorder="1"/>
    <xf numFmtId="164" fontId="0" fillId="2" borderId="0" xfId="1" applyNumberFormat="1" applyFont="1" applyFill="1"/>
    <xf numFmtId="0" fontId="9" fillId="2" borderId="0" xfId="3" applyFill="1" applyAlignment="1" applyProtection="1"/>
    <xf numFmtId="0" fontId="0" fillId="2" borderId="0" xfId="0" applyFill="1" applyBorder="1"/>
    <xf numFmtId="0" fontId="11" fillId="2" borderId="0" xfId="0" applyFont="1" applyFill="1"/>
    <xf numFmtId="49" fontId="0" fillId="2" borderId="0" xfId="0" applyNumberFormat="1" applyFill="1"/>
    <xf numFmtId="164" fontId="0" fillId="2" borderId="0" xfId="1" applyNumberFormat="1" applyFont="1" applyFill="1" applyBorder="1"/>
    <xf numFmtId="164" fontId="0" fillId="2" borderId="1" xfId="1" applyNumberFormat="1" applyFont="1" applyFill="1" applyBorder="1"/>
    <xf numFmtId="0" fontId="2" fillId="3" borderId="0" xfId="0" applyNumberFormat="1" applyFont="1" applyFill="1" applyBorder="1"/>
    <xf numFmtId="0" fontId="11" fillId="2" borderId="0" xfId="0" applyFont="1" applyFill="1" applyBorder="1"/>
    <xf numFmtId="0" fontId="11" fillId="2" borderId="7" xfId="0" applyFont="1" applyFill="1" applyBorder="1" applyAlignment="1"/>
    <xf numFmtId="0" fontId="12" fillId="2" borderId="7" xfId="0" applyFont="1" applyFill="1" applyBorder="1" applyAlignment="1">
      <alignment vertical="center" wrapText="1"/>
    </xf>
    <xf numFmtId="0" fontId="11" fillId="2" borderId="7" xfId="0" applyFont="1" applyFill="1" applyBorder="1" applyAlignment="1">
      <alignment vertical="center" wrapText="1"/>
    </xf>
    <xf numFmtId="0" fontId="11" fillId="2" borderId="7" xfId="0" applyFont="1" applyFill="1" applyBorder="1"/>
    <xf numFmtId="0" fontId="0" fillId="2" borderId="0" xfId="0" applyFont="1" applyFill="1"/>
    <xf numFmtId="0" fontId="0" fillId="2" borderId="8" xfId="0" applyFont="1" applyFill="1" applyBorder="1" applyAlignment="1"/>
    <xf numFmtId="0" fontId="0" fillId="2" borderId="8" xfId="0" applyFont="1" applyFill="1" applyBorder="1" applyAlignment="1">
      <alignment vertical="center" wrapText="1"/>
    </xf>
    <xf numFmtId="0" fontId="0" fillId="2" borderId="8" xfId="0" applyFont="1" applyFill="1" applyBorder="1"/>
    <xf numFmtId="0" fontId="0" fillId="2" borderId="0" xfId="0" applyFont="1" applyFill="1" applyAlignment="1"/>
    <xf numFmtId="0" fontId="0" fillId="2" borderId="0" xfId="0" applyFont="1" applyFill="1" applyAlignment="1">
      <alignment vertical="center" wrapText="1"/>
    </xf>
    <xf numFmtId="0" fontId="14" fillId="2" borderId="0" xfId="0" applyFont="1" applyFill="1"/>
    <xf numFmtId="0" fontId="17" fillId="2" borderId="0" xfId="0" applyFont="1" applyFill="1" applyAlignment="1"/>
    <xf numFmtId="0" fontId="11" fillId="2" borderId="0" xfId="0" applyFont="1" applyFill="1" applyAlignment="1"/>
    <xf numFmtId="0" fontId="11" fillId="2" borderId="0" xfId="0" applyFont="1" applyFill="1" applyAlignment="1">
      <alignment vertical="center" wrapText="1"/>
    </xf>
    <xf numFmtId="0" fontId="17" fillId="2" borderId="0" xfId="0" applyFont="1" applyFill="1"/>
    <xf numFmtId="0" fontId="18" fillId="2" borderId="0" xfId="0" applyFont="1" applyFill="1"/>
    <xf numFmtId="0" fontId="8" fillId="2" borderId="0" xfId="0" applyFont="1" applyFill="1"/>
    <xf numFmtId="0" fontId="19" fillId="2" borderId="0" xfId="0" applyFont="1" applyFill="1"/>
    <xf numFmtId="0" fontId="10" fillId="2" borderId="0" xfId="0" applyFont="1" applyFill="1"/>
    <xf numFmtId="0" fontId="9" fillId="2" borderId="0" xfId="3" applyFill="1" applyAlignment="1" applyProtection="1">
      <alignment horizontal="right"/>
    </xf>
    <xf numFmtId="0" fontId="5" fillId="2" borderId="0" xfId="0" applyFont="1" applyFill="1" applyBorder="1"/>
    <xf numFmtId="9" fontId="0" fillId="2" borderId="0" xfId="2" applyFont="1" applyFill="1" applyBorder="1"/>
    <xf numFmtId="9" fontId="0" fillId="2" borderId="1" xfId="2" applyFont="1" applyFill="1" applyBorder="1"/>
    <xf numFmtId="0" fontId="0" fillId="3" borderId="0" xfId="0" applyFont="1" applyFill="1" applyBorder="1" applyAlignment="1">
      <alignment horizontal="left"/>
    </xf>
    <xf numFmtId="0" fontId="0" fillId="3" borderId="1" xfId="0" applyFont="1" applyFill="1" applyBorder="1" applyAlignment="1">
      <alignment horizontal="left"/>
    </xf>
    <xf numFmtId="9" fontId="1" fillId="3" borderId="0" xfId="2" applyFont="1" applyFill="1" applyBorder="1"/>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9" fontId="1" fillId="3" borderId="1" xfId="2" applyFont="1" applyFill="1" applyBorder="1"/>
    <xf numFmtId="164" fontId="19" fillId="2" borderId="0" xfId="1" applyNumberFormat="1" applyFont="1" applyFill="1"/>
    <xf numFmtId="164" fontId="19" fillId="2" borderId="1" xfId="1" applyNumberFormat="1" applyFont="1" applyFill="1" applyBorder="1"/>
    <xf numFmtId="0" fontId="19" fillId="2" borderId="0" xfId="0" applyFont="1" applyFill="1" applyBorder="1"/>
    <xf numFmtId="2" fontId="0" fillId="2" borderId="0" xfId="0" applyNumberFormat="1" applyFill="1"/>
    <xf numFmtId="0" fontId="2" fillId="2" borderId="1" xfId="0" applyFont="1" applyFill="1" applyBorder="1"/>
    <xf numFmtId="0" fontId="2" fillId="2" borderId="0" xfId="0" applyFont="1" applyFill="1" applyBorder="1"/>
    <xf numFmtId="0" fontId="2" fillId="2" borderId="0" xfId="0" applyFont="1" applyFill="1" applyBorder="1" applyAlignment="1">
      <alignment horizontal="right"/>
    </xf>
    <xf numFmtId="0" fontId="0" fillId="2" borderId="0" xfId="0" applyFill="1" applyAlignment="1">
      <alignment horizontal="left"/>
    </xf>
    <xf numFmtId="0" fontId="2" fillId="2" borderId="1" xfId="0" applyFont="1" applyFill="1" applyBorder="1" applyAlignment="1">
      <alignment horizontal="center"/>
    </xf>
    <xf numFmtId="49" fontId="2" fillId="2" borderId="1" xfId="0" applyNumberFormat="1" applyFont="1" applyFill="1" applyBorder="1" applyAlignment="1">
      <alignment horizontal="center"/>
    </xf>
    <xf numFmtId="0" fontId="10" fillId="2" borderId="1" xfId="0" applyFont="1" applyFill="1" applyBorder="1"/>
    <xf numFmtId="3" fontId="0" fillId="2" borderId="0" xfId="0" applyNumberFormat="1" applyFill="1" applyAlignment="1">
      <alignment horizontal="right" vertical="center"/>
    </xf>
    <xf numFmtId="3" fontId="2" fillId="2" borderId="1" xfId="1" applyNumberFormat="1" applyFont="1" applyFill="1" applyBorder="1" applyAlignment="1">
      <alignment horizontal="right" vertical="center"/>
    </xf>
    <xf numFmtId="3" fontId="0" fillId="2" borderId="0" xfId="1"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0" fontId="13" fillId="2" borderId="0" xfId="0" applyFont="1" applyFill="1" applyBorder="1" applyAlignment="1">
      <alignment horizontal="center" wrapText="1"/>
    </xf>
    <xf numFmtId="0" fontId="15" fillId="2" borderId="0" xfId="0" applyFont="1" applyFill="1" applyAlignment="1">
      <alignment horizontal="center" wrapText="1"/>
    </xf>
    <xf numFmtId="0" fontId="15" fillId="2" borderId="0" xfId="0" applyFont="1" applyFill="1" applyAlignment="1">
      <alignment horizontal="center"/>
    </xf>
    <xf numFmtId="0" fontId="8" fillId="2" borderId="0" xfId="0" applyFont="1" applyFill="1" applyAlignment="1">
      <alignment horizontal="left" wrapText="1"/>
    </xf>
    <xf numFmtId="0" fontId="6" fillId="2" borderId="5"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6" xfId="0" applyFont="1" applyFill="1" applyBorder="1" applyAlignment="1">
      <alignment horizontal="left" vertical="top" wrapText="1"/>
    </xf>
  </cellXfs>
  <cellStyles count="5">
    <cellStyle name="Enllaç" xfId="3" builtinId="8"/>
    <cellStyle name="Milers" xfId="1" builtinId="3"/>
    <cellStyle name="Normal" xfId="0" builtinId="0"/>
    <cellStyle name="Normal 3" xfId="4"/>
    <cellStyle name="Percentual"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ca-ES"/>
  <c:chart>
    <c:autoTitleDeleted val="1"/>
    <c:plotArea>
      <c:layout/>
      <c:pieChart>
        <c:varyColors val="1"/>
        <c:ser>
          <c:idx val="0"/>
          <c:order val="0"/>
          <c:tx>
            <c:strRef>
              <c:f>'1.4.2'!$B$16</c:f>
              <c:strCache>
                <c:ptCount val="1"/>
                <c:pt idx="0">
                  <c:v>AMB</c:v>
                </c:pt>
              </c:strCache>
            </c:strRef>
          </c:tx>
          <c:spPr>
            <a:solidFill>
              <a:schemeClr val="accent2">
                <a:lumMod val="40000"/>
                <a:lumOff val="60000"/>
              </a:schemeClr>
            </a:solidFill>
          </c:spPr>
          <c:dPt>
            <c:idx val="0"/>
            <c:spPr>
              <a:solidFill>
                <a:schemeClr val="accent2">
                  <a:lumMod val="40000"/>
                  <a:lumOff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6070-4A8C-A0FA-55113B1FA1B6}"/>
              </c:ext>
            </c:extLst>
          </c:dPt>
          <c:dPt>
            <c:idx val="1"/>
            <c:spPr>
              <a:solidFill>
                <a:schemeClr val="accent2">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EBD0-45B1-B9A2-A0A4FD2CDA59}"/>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ca-ES"/>
              </a:p>
            </c:txPr>
            <c:showVal val="1"/>
            <c:showCatName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'1.4.2'!$C$9:$D$9</c:f>
              <c:strCache>
                <c:ptCount val="2"/>
                <c:pt idx="0">
                  <c:v>Dones</c:v>
                </c:pt>
                <c:pt idx="1">
                  <c:v>Homes</c:v>
                </c:pt>
              </c:strCache>
            </c:strRef>
          </c:cat>
          <c:val>
            <c:numRef>
              <c:f>'1.4.2'!$C$16:$D$16</c:f>
              <c:numCache>
                <c:formatCode>0%</c:formatCode>
                <c:ptCount val="2"/>
                <c:pt idx="0">
                  <c:v>0.58539458186101301</c:v>
                </c:pt>
                <c:pt idx="1">
                  <c:v>0.41460541813898705</c:v>
                </c:pt>
              </c:numCache>
            </c:numRef>
          </c:val>
          <c:extLst xmlns:c16r2="http://schemas.microsoft.com/office/drawing/2015/06/chart">
            <c:ext xmlns:c16="http://schemas.microsoft.com/office/drawing/2014/chart" uri="{C3380CC4-5D6E-409C-BE32-E72D297353CC}">
              <c16:uniqueId val="{00000000-EBD0-45B1-B9A2-A0A4FD2CDA59}"/>
            </c:ext>
          </c:extLst>
        </c:ser>
        <c:firstSliceAng val="0"/>
      </c:pieChart>
      <c:spPr>
        <a:noFill/>
        <a:ln>
          <a:noFill/>
        </a:ln>
        <a:effectLst/>
      </c:spPr>
    </c:plotArea>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ca-ES"/>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33600</xdr:colOff>
      <xdr:row>0</xdr:row>
      <xdr:rowOff>85725</xdr:rowOff>
    </xdr:from>
    <xdr:to>
      <xdr:col>2</xdr:col>
      <xdr:colOff>458342</xdr:colOff>
      <xdr:row>5</xdr:row>
      <xdr:rowOff>163449</xdr:rowOff>
    </xdr:to>
    <xdr:pic>
      <xdr:nvPicPr>
        <xdr:cNvPr id="2" name="Imatge 1" descr="logo FBCNFP millor resolució.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33600" y="85725"/>
          <a:ext cx="1110542" cy="1030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214313</xdr:colOff>
      <xdr:row>0</xdr:row>
      <xdr:rowOff>89297</xdr:rowOff>
    </xdr:from>
    <xdr:to>
      <xdr:col>3</xdr:col>
      <xdr:colOff>132160</xdr:colOff>
      <xdr:row>4</xdr:row>
      <xdr:rowOff>175565</xdr:rowOff>
    </xdr:to>
    <xdr:pic>
      <xdr:nvPicPr>
        <xdr:cNvPr id="3" name="Imatge 1" descr="logo FBCNFP millor resolució.jpg">
          <a:extLst>
            <a:ext uri="{FF2B5EF4-FFF2-40B4-BE49-F238E27FC236}">
              <a16:creationId xmlns:a16="http://schemas.microsoft.com/office/drawing/2014/main" xmlns="" id="{3F007616-DDB4-44C1-B6BE-45A17BBD3D35}"/>
            </a:ext>
          </a:extLst>
        </xdr:cNvPr>
        <xdr:cNvPicPr>
          <a:picLocks noChangeAspect="1"/>
        </xdr:cNvPicPr>
      </xdr:nvPicPr>
      <xdr:blipFill>
        <a:blip xmlns:r="http://schemas.openxmlformats.org/officeDocument/2006/relationships" r:embed="rId1" cstate="print"/>
        <a:stretch>
          <a:fillRect/>
        </a:stretch>
      </xdr:blipFill>
      <xdr:spPr>
        <a:xfrm>
          <a:off x="214313" y="89297"/>
          <a:ext cx="908447" cy="848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723899</xdr:colOff>
      <xdr:row>4</xdr:row>
      <xdr:rowOff>104775</xdr:rowOff>
    </xdr:to>
    <xdr:pic>
      <xdr:nvPicPr>
        <xdr:cNvPr id="3" name="Imatge 1" descr="logo FBCNFP millor resolució.jpg">
          <a:extLst>
            <a:ext uri="{FF2B5EF4-FFF2-40B4-BE49-F238E27FC236}">
              <a16:creationId xmlns:a16="http://schemas.microsoft.com/office/drawing/2014/main" xmlns="" id="{E6A47DF3-E0F7-41C5-872D-75D1E8B2CA77}"/>
            </a:ext>
          </a:extLst>
        </xdr:cNvPr>
        <xdr:cNvPicPr>
          <a:picLocks noChangeAspect="1"/>
        </xdr:cNvPicPr>
      </xdr:nvPicPr>
      <xdr:blipFill>
        <a:blip xmlns:r="http://schemas.openxmlformats.org/officeDocument/2006/relationships" r:embed="rId1" cstate="print"/>
        <a:stretch>
          <a:fillRect/>
        </a:stretch>
      </xdr:blipFill>
      <xdr:spPr>
        <a:xfrm>
          <a:off x="0" y="0"/>
          <a:ext cx="942974"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3" name="Imatge 3" descr="logo FBCNFP millor resolució.jpg">
          <a:extLst>
            <a:ext uri="{FF2B5EF4-FFF2-40B4-BE49-F238E27FC236}">
              <a16:creationId xmlns:a16="http://schemas.microsoft.com/office/drawing/2014/main" xmlns="" id="{681FCA5C-77A6-46E3-93AC-6D21760C3222}"/>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editAs="oneCell">
    <xdr:from>
      <xdr:col>5</xdr:col>
      <xdr:colOff>219075</xdr:colOff>
      <xdr:row>8</xdr:row>
      <xdr:rowOff>288402</xdr:rowOff>
    </xdr:from>
    <xdr:to>
      <xdr:col>13</xdr:col>
      <xdr:colOff>114300</xdr:colOff>
      <xdr:row>15</xdr:row>
      <xdr:rowOff>114300</xdr:rowOff>
    </xdr:to>
    <xdr:pic>
      <xdr:nvPicPr>
        <xdr:cNvPr id="9" name="Imagen 8">
          <a:extLst>
            <a:ext uri="{FF2B5EF4-FFF2-40B4-BE49-F238E27FC236}">
              <a16:creationId xmlns:a16="http://schemas.microsoft.com/office/drawing/2014/main" xmlns="" id="{47F7D7E6-8D3D-41A5-8675-88A12D516B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267200" y="1860027"/>
          <a:ext cx="4410075" cy="2559573"/>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742950</xdr:colOff>
      <xdr:row>4</xdr:row>
      <xdr:rowOff>86268</xdr:rowOff>
    </xdr:to>
    <xdr:pic>
      <xdr:nvPicPr>
        <xdr:cNvPr id="2" name="Imatge 3" descr="logo FBCNFP millor resolució.jpg">
          <a:extLst>
            <a:ext uri="{FF2B5EF4-FFF2-40B4-BE49-F238E27FC236}">
              <a16:creationId xmlns:a16="http://schemas.microsoft.com/office/drawing/2014/main" xmlns="" id="{CF5F4F6E-AEE3-423F-BB04-34D47E553E68}"/>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xdr:from>
      <xdr:col>5</xdr:col>
      <xdr:colOff>271462</xdr:colOff>
      <xdr:row>8</xdr:row>
      <xdr:rowOff>14287</xdr:rowOff>
    </xdr:from>
    <xdr:to>
      <xdr:col>13</xdr:col>
      <xdr:colOff>328612</xdr:colOff>
      <xdr:row>15</xdr:row>
      <xdr:rowOff>23812</xdr:rowOff>
    </xdr:to>
    <xdr:graphicFrame macro="">
      <xdr:nvGraphicFramePr>
        <xdr:cNvPr id="4" name="Gráfico 3">
          <a:extLst>
            <a:ext uri="{FF2B5EF4-FFF2-40B4-BE49-F238E27FC236}">
              <a16:creationId xmlns:a16="http://schemas.microsoft.com/office/drawing/2014/main" xmlns="" id="{548514CA-0FF6-47BF-B5C2-5F13F4FD15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762000</xdr:colOff>
      <xdr:row>4</xdr:row>
      <xdr:rowOff>86268</xdr:rowOff>
    </xdr:to>
    <xdr:pic>
      <xdr:nvPicPr>
        <xdr:cNvPr id="2" name="Imatge 3" descr="logo FBCNFP millor resolució.jpg">
          <a:extLst>
            <a:ext uri="{FF2B5EF4-FFF2-40B4-BE49-F238E27FC236}">
              <a16:creationId xmlns:a16="http://schemas.microsoft.com/office/drawing/2014/main" xmlns="" id="{3CDB75F9-D6C4-4336-BBDB-C90ED1B211DA}"/>
            </a:ext>
          </a:extLst>
        </xdr:cNvPr>
        <xdr:cNvPicPr>
          <a:picLocks noChangeAspect="1"/>
        </xdr:cNvPicPr>
      </xdr:nvPicPr>
      <xdr:blipFill>
        <a:blip xmlns:r="http://schemas.openxmlformats.org/officeDocument/2006/relationships" r:embed="rId1" cstate="print"/>
        <a:stretch>
          <a:fillRect/>
        </a:stretch>
      </xdr:blipFill>
      <xdr:spPr>
        <a:xfrm>
          <a:off x="76200" y="0"/>
          <a:ext cx="781050" cy="848268"/>
        </a:xfrm>
        <a:prstGeom prst="rect">
          <a:avLst/>
        </a:prstGeom>
      </xdr:spPr>
    </xdr:pic>
    <xdr:clientData/>
  </xdr:twoCellAnchor>
  <xdr:twoCellAnchor editAs="oneCell">
    <xdr:from>
      <xdr:col>1</xdr:col>
      <xdr:colOff>609600</xdr:colOff>
      <xdr:row>7</xdr:row>
      <xdr:rowOff>29052</xdr:rowOff>
    </xdr:from>
    <xdr:to>
      <xdr:col>7</xdr:col>
      <xdr:colOff>571500</xdr:colOff>
      <xdr:row>15</xdr:row>
      <xdr:rowOff>180975</xdr:rowOff>
    </xdr:to>
    <xdr:pic>
      <xdr:nvPicPr>
        <xdr:cNvPr id="5" name="Imagen 4">
          <a:extLst>
            <a:ext uri="{FF2B5EF4-FFF2-40B4-BE49-F238E27FC236}">
              <a16:creationId xmlns:a16="http://schemas.microsoft.com/office/drawing/2014/main" xmlns="" id="{C2F62B35-B560-44A4-B199-02A389686E2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04850" y="1410177"/>
          <a:ext cx="5133975" cy="307609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1</xdr:col>
      <xdr:colOff>895351</xdr:colOff>
      <xdr:row>4</xdr:row>
      <xdr:rowOff>143418</xdr:rowOff>
    </xdr:to>
    <xdr:pic>
      <xdr:nvPicPr>
        <xdr:cNvPr id="2" name="Imatge 3" descr="logo FBCNFP millor resolució.jpg">
          <a:extLst>
            <a:ext uri="{FF2B5EF4-FFF2-40B4-BE49-F238E27FC236}">
              <a16:creationId xmlns:a16="http://schemas.microsoft.com/office/drawing/2014/main" xmlns="" id="{A06E0CB8-8B60-447A-B3D7-03B91C8E50D4}"/>
            </a:ext>
          </a:extLst>
        </xdr:cNvPr>
        <xdr:cNvPicPr>
          <a:picLocks noChangeAspect="1"/>
        </xdr:cNvPicPr>
      </xdr:nvPicPr>
      <xdr:blipFill>
        <a:blip xmlns:r="http://schemas.openxmlformats.org/officeDocument/2006/relationships" r:embed="rId1" cstate="print"/>
        <a:stretch>
          <a:fillRect/>
        </a:stretch>
      </xdr:blipFill>
      <xdr:spPr>
        <a:xfrm>
          <a:off x="85725" y="57150"/>
          <a:ext cx="904876" cy="8482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1</xdr:col>
      <xdr:colOff>742951</xdr:colOff>
      <xdr:row>4</xdr:row>
      <xdr:rowOff>143418</xdr:rowOff>
    </xdr:to>
    <xdr:pic>
      <xdr:nvPicPr>
        <xdr:cNvPr id="2" name="Imatge 3" descr="logo FBCNFP millor resolució.jpg">
          <a:extLst>
            <a:ext uri="{FF2B5EF4-FFF2-40B4-BE49-F238E27FC236}">
              <a16:creationId xmlns:a16="http://schemas.microsoft.com/office/drawing/2014/main" xmlns="" id="{04B0BB5A-F511-4E50-8C26-74EEB4EF8C8A}"/>
            </a:ext>
          </a:extLst>
        </xdr:cNvPr>
        <xdr:cNvPicPr>
          <a:picLocks noChangeAspect="1"/>
        </xdr:cNvPicPr>
      </xdr:nvPicPr>
      <xdr:blipFill>
        <a:blip xmlns:r="http://schemas.openxmlformats.org/officeDocument/2006/relationships" r:embed="rId1" cstate="print"/>
        <a:stretch>
          <a:fillRect/>
        </a:stretch>
      </xdr:blipFill>
      <xdr:spPr>
        <a:xfrm>
          <a:off x="85725" y="57150"/>
          <a:ext cx="904876" cy="848268"/>
        </a:xfrm>
        <a:prstGeom prst="rect">
          <a:avLst/>
        </a:prstGeom>
      </xdr:spPr>
    </xdr:pic>
    <xdr:clientData/>
  </xdr:twoCellAnchor>
  <xdr:twoCellAnchor editAs="oneCell">
    <xdr:from>
      <xdr:col>1</xdr:col>
      <xdr:colOff>771524</xdr:colOff>
      <xdr:row>8</xdr:row>
      <xdr:rowOff>6356</xdr:rowOff>
    </xdr:from>
    <xdr:to>
      <xdr:col>9</xdr:col>
      <xdr:colOff>123824</xdr:colOff>
      <xdr:row>15</xdr:row>
      <xdr:rowOff>800101</xdr:rowOff>
    </xdr:to>
    <xdr:pic>
      <xdr:nvPicPr>
        <xdr:cNvPr id="4" name="Imagen 3">
          <a:extLst>
            <a:ext uri="{FF2B5EF4-FFF2-40B4-BE49-F238E27FC236}">
              <a16:creationId xmlns:a16="http://schemas.microsoft.com/office/drawing/2014/main" xmlns="" id="{7EF3F11B-310E-4E8D-8FA7-217FD50419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66774" y="1577981"/>
          <a:ext cx="5743575" cy="38322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dimension ref="A7:L21"/>
  <sheetViews>
    <sheetView tabSelected="1" workbookViewId="0">
      <selection activeCell="C16" sqref="C16:K16"/>
    </sheetView>
  </sheetViews>
  <sheetFormatPr defaultColWidth="9.140625" defaultRowHeight="15"/>
  <cols>
    <col min="1" max="1" width="6" style="1" customWidth="1"/>
    <col min="2" max="2" width="4.28515625" style="1" customWidth="1"/>
    <col min="3" max="16384" width="9.140625" style="1"/>
  </cols>
  <sheetData>
    <row r="7" spans="1:12">
      <c r="C7" s="11"/>
      <c r="D7" s="11"/>
      <c r="E7" s="11"/>
      <c r="F7" s="11"/>
      <c r="G7" s="11"/>
      <c r="H7" s="11"/>
      <c r="I7" s="11"/>
      <c r="J7" s="11"/>
      <c r="K7" s="11"/>
    </row>
    <row r="8" spans="1:12" ht="15.75" thickBot="1">
      <c r="C8" s="16"/>
      <c r="D8" s="16"/>
      <c r="E8" s="16"/>
      <c r="F8" s="16"/>
      <c r="G8" s="16"/>
      <c r="H8" s="16"/>
      <c r="I8" s="16"/>
      <c r="J8" s="16"/>
      <c r="K8" s="16"/>
    </row>
    <row r="9" spans="1:12" ht="15" customHeight="1">
      <c r="C9" s="17"/>
      <c r="D9" s="17"/>
      <c r="E9" s="17"/>
      <c r="F9" s="17"/>
      <c r="G9" s="18"/>
      <c r="H9" s="19"/>
      <c r="I9" s="19"/>
      <c r="J9" s="20"/>
      <c r="K9" s="20"/>
    </row>
    <row r="10" spans="1:12" ht="31.5" customHeight="1">
      <c r="A10" s="21"/>
      <c r="B10" s="21"/>
      <c r="C10" s="62" t="s">
        <v>143</v>
      </c>
      <c r="D10" s="62"/>
      <c r="E10" s="62"/>
      <c r="F10" s="62"/>
      <c r="G10" s="62"/>
      <c r="H10" s="62"/>
      <c r="I10" s="62"/>
      <c r="J10" s="62"/>
      <c r="K10" s="62"/>
      <c r="L10" s="21"/>
    </row>
    <row r="11" spans="1:12" ht="31.5" customHeight="1">
      <c r="A11" s="21"/>
      <c r="B11" s="21"/>
      <c r="C11" s="62"/>
      <c r="D11" s="62"/>
      <c r="E11" s="62"/>
      <c r="F11" s="62"/>
      <c r="G11" s="62"/>
      <c r="H11" s="62"/>
      <c r="I11" s="62"/>
      <c r="J11" s="62"/>
      <c r="K11" s="62"/>
      <c r="L11" s="21"/>
    </row>
    <row r="12" spans="1:12" ht="79.5" customHeight="1">
      <c r="A12" s="21"/>
      <c r="B12" s="21"/>
      <c r="C12" s="62"/>
      <c r="D12" s="62"/>
      <c r="E12" s="62"/>
      <c r="F12" s="62"/>
      <c r="G12" s="62"/>
      <c r="H12" s="62"/>
      <c r="I12" s="62"/>
      <c r="J12" s="62"/>
      <c r="K12" s="62"/>
      <c r="L12" s="21"/>
    </row>
    <row r="13" spans="1:12" ht="15.75" thickBot="1">
      <c r="A13" s="21"/>
      <c r="B13" s="21"/>
      <c r="C13" s="22"/>
      <c r="D13" s="22"/>
      <c r="E13" s="22"/>
      <c r="F13" s="22"/>
      <c r="G13" s="23"/>
      <c r="H13" s="23"/>
      <c r="I13" s="23"/>
      <c r="J13" s="24"/>
      <c r="K13" s="24"/>
      <c r="L13" s="21"/>
    </row>
    <row r="14" spans="1:12">
      <c r="A14" s="21"/>
      <c r="B14" s="21"/>
      <c r="C14" s="25"/>
      <c r="D14" s="25"/>
      <c r="E14" s="25"/>
      <c r="F14" s="25"/>
      <c r="G14" s="26"/>
      <c r="H14" s="26"/>
      <c r="I14" s="26"/>
      <c r="J14" s="21"/>
      <c r="K14" s="21"/>
      <c r="L14" s="21"/>
    </row>
    <row r="15" spans="1:12">
      <c r="A15" s="21"/>
      <c r="B15" s="21"/>
      <c r="C15" s="25"/>
      <c r="D15" s="25"/>
      <c r="E15" s="25"/>
      <c r="F15" s="25"/>
      <c r="G15" s="26"/>
      <c r="H15" s="26"/>
      <c r="I15" s="26"/>
      <c r="J15" s="21"/>
      <c r="K15" s="21"/>
      <c r="L15" s="21"/>
    </row>
    <row r="16" spans="1:12" ht="101.25" customHeight="1">
      <c r="A16" s="21"/>
      <c r="B16" s="27"/>
      <c r="C16" s="63" t="s">
        <v>160</v>
      </c>
      <c r="D16" s="64"/>
      <c r="E16" s="64"/>
      <c r="F16" s="64"/>
      <c r="G16" s="64"/>
      <c r="H16" s="64"/>
      <c r="I16" s="64"/>
      <c r="J16" s="64"/>
      <c r="K16" s="64"/>
      <c r="L16" s="21"/>
    </row>
    <row r="17" spans="2:11" ht="26.25">
      <c r="B17" s="27"/>
      <c r="C17" s="28"/>
      <c r="D17" s="28"/>
      <c r="E17" s="28"/>
      <c r="F17" s="29"/>
      <c r="G17" s="30"/>
      <c r="H17" s="30"/>
      <c r="I17" s="30"/>
      <c r="J17" s="11"/>
      <c r="K17" s="11"/>
    </row>
    <row r="18" spans="2:11" ht="26.25">
      <c r="B18" s="27"/>
      <c r="C18" s="31"/>
      <c r="D18" s="31"/>
      <c r="E18" s="31"/>
      <c r="F18" s="11"/>
      <c r="G18" s="11"/>
      <c r="H18" s="11"/>
      <c r="I18" s="11"/>
      <c r="J18" s="11"/>
      <c r="K18" s="11"/>
    </row>
    <row r="19" spans="2:11" ht="26.25">
      <c r="B19" s="27"/>
      <c r="C19" s="27"/>
      <c r="D19" s="27"/>
      <c r="E19" s="27"/>
    </row>
    <row r="20" spans="2:11" ht="26.25">
      <c r="B20" s="27"/>
      <c r="C20" s="27"/>
      <c r="D20" s="27"/>
      <c r="E20" s="27"/>
      <c r="G20" s="65"/>
      <c r="H20" s="65"/>
      <c r="I20" s="65"/>
    </row>
    <row r="21" spans="2:11">
      <c r="G21" s="65"/>
      <c r="H21" s="65"/>
      <c r="I21" s="65"/>
    </row>
  </sheetData>
  <sheetProtection password="CC3D" sheet="1" objects="1" scenarios="1"/>
  <mergeCells count="3">
    <mergeCell ref="C10:K12"/>
    <mergeCell ref="C16:K16"/>
    <mergeCell ref="G20:I21"/>
  </mergeCell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dimension ref="A7:E33"/>
  <sheetViews>
    <sheetView workbookViewId="0">
      <selection activeCell="J30" sqref="J30"/>
    </sheetView>
  </sheetViews>
  <sheetFormatPr defaultColWidth="9.140625" defaultRowHeight="15"/>
  <cols>
    <col min="1" max="1" width="5" style="1" customWidth="1"/>
    <col min="2" max="2" width="5.140625" style="1" customWidth="1"/>
    <col min="3" max="3" width="4.7109375" style="1" customWidth="1"/>
    <col min="4" max="16384" width="9.140625" style="1"/>
  </cols>
  <sheetData>
    <row r="7" spans="2:4" ht="21">
      <c r="B7" s="4"/>
    </row>
    <row r="8" spans="2:4">
      <c r="B8" s="3" t="s">
        <v>144</v>
      </c>
    </row>
    <row r="10" spans="2:4" ht="15.75">
      <c r="B10" s="32" t="s">
        <v>145</v>
      </c>
      <c r="C10" s="33"/>
    </row>
    <row r="11" spans="2:4" ht="17.25" customHeight="1">
      <c r="B11" s="33"/>
      <c r="C11" s="34" t="s">
        <v>146</v>
      </c>
    </row>
    <row r="12" spans="2:4">
      <c r="C12" s="1" t="s">
        <v>147</v>
      </c>
    </row>
    <row r="13" spans="2:4">
      <c r="C13" s="1" t="s">
        <v>148</v>
      </c>
    </row>
    <row r="14" spans="2:4">
      <c r="C14" s="33" t="s">
        <v>149</v>
      </c>
    </row>
    <row r="15" spans="2:4">
      <c r="C15" s="33"/>
      <c r="D15" s="9" t="str">
        <f>'1.4.1'!B7</f>
        <v>1.4.1. Persones matriculades als estudis d'Arts plàtiques i disseny. Curs 2017-2018</v>
      </c>
    </row>
    <row r="16" spans="2:4">
      <c r="C16" s="33"/>
      <c r="D16" s="9" t="str">
        <f>'1.4.2'!B7</f>
        <v>1.4.2. Persones matriculades als estudis d'Arts plàtiques i disseny per sexe. Curs 2017-2018</v>
      </c>
    </row>
    <row r="17" spans="1:5">
      <c r="C17" s="33"/>
      <c r="D17" s="9" t="str">
        <f>'1.4.3'!B7</f>
        <v>1.4.3. Persones matriculades als estudis d'Arts plàtiques i disseny per edat. Curs 2017-2018</v>
      </c>
    </row>
    <row r="18" spans="1:5">
      <c r="C18" s="33"/>
      <c r="D18" s="9" t="str">
        <f>'1.4.4'!B7</f>
        <v>1.4.4. Persones matriculades als estudis d'Arts plàstiques i disseny per tipus de cicle. Curs 2017-2018</v>
      </c>
    </row>
    <row r="19" spans="1:5">
      <c r="C19" s="33"/>
      <c r="D19" s="9" t="str">
        <f>'1.4.5'!B7</f>
        <v>1.4.5. Comparativa del pes de la matriculació per estudis de règim especial. Curs 2016-2017</v>
      </c>
    </row>
    <row r="20" spans="1:5">
      <c r="A20" s="34"/>
      <c r="B20" s="34"/>
      <c r="C20" s="1" t="s">
        <v>150</v>
      </c>
      <c r="D20" s="34"/>
      <c r="E20" s="34"/>
    </row>
    <row r="21" spans="1:5">
      <c r="A21" s="34"/>
      <c r="B21" s="34"/>
      <c r="C21" s="34" t="s">
        <v>151</v>
      </c>
      <c r="D21" s="34"/>
      <c r="E21" s="34"/>
    </row>
    <row r="22" spans="1:5">
      <c r="A22" s="34"/>
      <c r="B22" s="34"/>
      <c r="C22" s="34" t="s">
        <v>152</v>
      </c>
      <c r="D22" s="34"/>
      <c r="E22" s="34"/>
    </row>
    <row r="23" spans="1:5">
      <c r="A23" s="34"/>
      <c r="B23" s="35"/>
      <c r="C23" s="34" t="s">
        <v>153</v>
      </c>
      <c r="D23" s="34"/>
      <c r="E23" s="34"/>
    </row>
    <row r="24" spans="1:5">
      <c r="A24" s="34"/>
      <c r="B24" s="34"/>
      <c r="C24" s="34"/>
      <c r="D24" s="34"/>
      <c r="E24" s="34"/>
    </row>
    <row r="25" spans="1:5" ht="15.75">
      <c r="A25" s="34"/>
      <c r="B25" s="5" t="s">
        <v>154</v>
      </c>
      <c r="C25" s="34"/>
      <c r="D25" s="34"/>
      <c r="E25" s="34"/>
    </row>
    <row r="26" spans="1:5">
      <c r="A26" s="34"/>
      <c r="B26" s="34"/>
      <c r="C26" s="34" t="s">
        <v>155</v>
      </c>
      <c r="D26" s="34"/>
      <c r="E26" s="34"/>
    </row>
    <row r="27" spans="1:5">
      <c r="C27" s="1" t="s">
        <v>156</v>
      </c>
    </row>
    <row r="29" spans="1:5" ht="15.75">
      <c r="B29" s="5" t="s">
        <v>157</v>
      </c>
    </row>
    <row r="31" spans="1:5" ht="15.75">
      <c r="B31" s="5" t="s">
        <v>158</v>
      </c>
    </row>
    <row r="33" spans="2:2">
      <c r="B33" s="9" t="s">
        <v>159</v>
      </c>
    </row>
  </sheetData>
  <hyperlinks>
    <hyperlink ref="B33" location="Glossari!A1" display="Glossari"/>
    <hyperlink ref="D15" location="'1.4.1'!A1" display="'1.4.1'!A1"/>
    <hyperlink ref="D16" location="'1.4.2'!A1" display="'1.4.2'!A1"/>
    <hyperlink ref="D17" location="'1.4.3'!A1" display="'1.4.3'!A1"/>
    <hyperlink ref="D18" location="'1.4.4'!A1" display="'1.4.4'!A1"/>
    <hyperlink ref="D19" location="'1.4.5'!A1" display="'1.4.5'!A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4:C337"/>
  <sheetViews>
    <sheetView workbookViewId="0">
      <selection activeCell="C24" sqref="C24"/>
    </sheetView>
  </sheetViews>
  <sheetFormatPr defaultColWidth="9.140625" defaultRowHeight="15"/>
  <cols>
    <col min="1" max="1" width="3.28515625" style="1" customWidth="1"/>
    <col min="2" max="2" width="90.7109375" style="1" customWidth="1"/>
    <col min="3" max="3" width="8.85546875" style="10" customWidth="1"/>
    <col min="4" max="16384" width="9.140625" style="1"/>
  </cols>
  <sheetData>
    <row r="4" spans="1:2">
      <c r="B4" s="36" t="s">
        <v>3</v>
      </c>
    </row>
    <row r="7" spans="1:2" ht="18.75">
      <c r="A7" s="37"/>
      <c r="B7" s="7" t="s">
        <v>161</v>
      </c>
    </row>
    <row r="8" spans="1:2" ht="15.75">
      <c r="B8" s="5"/>
    </row>
    <row r="9" spans="1:2" ht="15.75">
      <c r="B9" s="5" t="s">
        <v>162</v>
      </c>
    </row>
    <row r="10" spans="1:2" ht="15.75">
      <c r="B10" s="5" t="s">
        <v>4</v>
      </c>
    </row>
    <row r="11" spans="1:2" ht="15.75">
      <c r="B11" s="5" t="s">
        <v>5</v>
      </c>
    </row>
    <row r="12" spans="1:2" ht="15.75">
      <c r="B12" s="5" t="s">
        <v>6</v>
      </c>
    </row>
    <row r="13" spans="1:2" ht="15.75">
      <c r="B13" s="5" t="s">
        <v>7</v>
      </c>
    </row>
    <row r="14" spans="1:2" ht="15.75">
      <c r="B14" s="5" t="s">
        <v>8</v>
      </c>
    </row>
    <row r="15" spans="1:2" ht="15.75">
      <c r="B15" s="5" t="s">
        <v>9</v>
      </c>
    </row>
    <row r="16" spans="1:2" ht="15.75">
      <c r="B16" s="5" t="s">
        <v>163</v>
      </c>
    </row>
    <row r="17" spans="2:2" ht="15.75">
      <c r="B17" s="5" t="s">
        <v>10</v>
      </c>
    </row>
    <row r="18" spans="2:2" ht="17.25" customHeight="1">
      <c r="B18" s="5" t="s">
        <v>9</v>
      </c>
    </row>
    <row r="19" spans="2:2" ht="15.75">
      <c r="B19" s="5" t="s">
        <v>164</v>
      </c>
    </row>
    <row r="20" spans="2:2" ht="15.75">
      <c r="B20" s="5" t="s">
        <v>11</v>
      </c>
    </row>
    <row r="21" spans="2:2" ht="15.75">
      <c r="B21" s="5" t="s">
        <v>9</v>
      </c>
    </row>
    <row r="22" spans="2:2" ht="15.75">
      <c r="B22" s="5" t="s">
        <v>165</v>
      </c>
    </row>
    <row r="23" spans="2:2" ht="15.75">
      <c r="B23" s="5" t="s">
        <v>12</v>
      </c>
    </row>
    <row r="24" spans="2:2" ht="15.75">
      <c r="B24" s="5" t="s">
        <v>13</v>
      </c>
    </row>
    <row r="25" spans="2:2" ht="15.75">
      <c r="B25" s="5" t="s">
        <v>14</v>
      </c>
    </row>
    <row r="26" spans="2:2" ht="15.75">
      <c r="B26" s="5" t="s">
        <v>9</v>
      </c>
    </row>
    <row r="27" spans="2:2" ht="15.75">
      <c r="B27" s="5" t="s">
        <v>166</v>
      </c>
    </row>
    <row r="28" spans="2:2" ht="15.75">
      <c r="B28" s="5" t="s">
        <v>15</v>
      </c>
    </row>
    <row r="29" spans="2:2" ht="15.75">
      <c r="B29" s="5" t="s">
        <v>16</v>
      </c>
    </row>
    <row r="30" spans="2:2" ht="15.75">
      <c r="B30" s="5" t="s">
        <v>17</v>
      </c>
    </row>
    <row r="31" spans="2:2" ht="15.75">
      <c r="B31" s="5" t="s">
        <v>18</v>
      </c>
    </row>
    <row r="32" spans="2:2" ht="15.75">
      <c r="B32" s="5" t="s">
        <v>19</v>
      </c>
    </row>
    <row r="33" spans="2:2" ht="15.75">
      <c r="B33" s="5" t="s">
        <v>20</v>
      </c>
    </row>
    <row r="34" spans="2:2" ht="15.75">
      <c r="B34" s="5" t="s">
        <v>21</v>
      </c>
    </row>
    <row r="35" spans="2:2" ht="15.75">
      <c r="B35" s="5" t="s">
        <v>9</v>
      </c>
    </row>
    <row r="36" spans="2:2" ht="15.75">
      <c r="B36" s="5" t="s">
        <v>167</v>
      </c>
    </row>
    <row r="37" spans="2:2" ht="15.75">
      <c r="B37" s="5" t="s">
        <v>22</v>
      </c>
    </row>
    <row r="38" spans="2:2" ht="15.75">
      <c r="B38" s="5" t="s">
        <v>9</v>
      </c>
    </row>
    <row r="39" spans="2:2" ht="15.75">
      <c r="B39" s="5" t="s">
        <v>168</v>
      </c>
    </row>
    <row r="40" spans="2:2" ht="15.75">
      <c r="B40" s="5" t="s">
        <v>23</v>
      </c>
    </row>
    <row r="41" spans="2:2" ht="15.75">
      <c r="B41" s="5" t="s">
        <v>24</v>
      </c>
    </row>
    <row r="42" spans="2:2" ht="15.75">
      <c r="B42" s="5" t="s">
        <v>25</v>
      </c>
    </row>
    <row r="43" spans="2:2" ht="15.75">
      <c r="B43" s="5" t="s">
        <v>26</v>
      </c>
    </row>
    <row r="44" spans="2:2" ht="15.75">
      <c r="B44" s="5" t="s">
        <v>169</v>
      </c>
    </row>
    <row r="45" spans="2:2" ht="15.75">
      <c r="B45" s="5" t="s">
        <v>27</v>
      </c>
    </row>
    <row r="46" spans="2:2" ht="15.75">
      <c r="B46" s="5" t="s">
        <v>28</v>
      </c>
    </row>
    <row r="47" spans="2:2" ht="15.75">
      <c r="B47" s="5" t="s">
        <v>9</v>
      </c>
    </row>
    <row r="48" spans="2:2" ht="15.75">
      <c r="B48" s="5" t="s">
        <v>170</v>
      </c>
    </row>
    <row r="49" spans="2:2" ht="15.75">
      <c r="B49" s="5" t="s">
        <v>29</v>
      </c>
    </row>
    <row r="50" spans="2:2" ht="15.75">
      <c r="B50" s="5" t="s">
        <v>9</v>
      </c>
    </row>
    <row r="51" spans="2:2" ht="15.75">
      <c r="B51" s="5" t="s">
        <v>171</v>
      </c>
    </row>
    <row r="52" spans="2:2" ht="15.75">
      <c r="B52" s="5" t="s">
        <v>30</v>
      </c>
    </row>
    <row r="53" spans="2:2" ht="15.75">
      <c r="B53" s="5" t="s">
        <v>31</v>
      </c>
    </row>
    <row r="54" spans="2:2" ht="15.75">
      <c r="B54" s="5" t="s">
        <v>32</v>
      </c>
    </row>
    <row r="55" spans="2:2" ht="15.75">
      <c r="B55" s="5" t="s">
        <v>33</v>
      </c>
    </row>
    <row r="56" spans="2:2" ht="15.75">
      <c r="B56" s="5" t="s">
        <v>9</v>
      </c>
    </row>
    <row r="57" spans="2:2" ht="15.75">
      <c r="B57" s="5" t="s">
        <v>172</v>
      </c>
    </row>
    <row r="58" spans="2:2" ht="15.75">
      <c r="B58" s="5" t="s">
        <v>34</v>
      </c>
    </row>
    <row r="59" spans="2:2" ht="15.75">
      <c r="B59" s="5" t="s">
        <v>35</v>
      </c>
    </row>
    <row r="60" spans="2:2" ht="15.75">
      <c r="B60" s="5" t="s">
        <v>36</v>
      </c>
    </row>
    <row r="61" spans="2:2" ht="15.75">
      <c r="B61" s="5" t="s">
        <v>9</v>
      </c>
    </row>
    <row r="62" spans="2:2" ht="15.75">
      <c r="B62" s="5" t="s">
        <v>173</v>
      </c>
    </row>
    <row r="63" spans="2:2" ht="15.75">
      <c r="B63" s="5" t="s">
        <v>37</v>
      </c>
    </row>
    <row r="64" spans="2:2" ht="15.75">
      <c r="B64" s="5" t="s">
        <v>38</v>
      </c>
    </row>
    <row r="65" spans="2:2" ht="15.75">
      <c r="B65" s="5" t="s">
        <v>39</v>
      </c>
    </row>
    <row r="66" spans="2:2" ht="15.75">
      <c r="B66" s="5" t="s">
        <v>40</v>
      </c>
    </row>
    <row r="67" spans="2:2" ht="15.75">
      <c r="B67" s="5" t="s">
        <v>9</v>
      </c>
    </row>
    <row r="68" spans="2:2" ht="15.75">
      <c r="B68" s="5" t="s">
        <v>174</v>
      </c>
    </row>
    <row r="69" spans="2:2" ht="15.75">
      <c r="B69" s="5" t="s">
        <v>41</v>
      </c>
    </row>
    <row r="70" spans="2:2" ht="15.75">
      <c r="B70" s="5" t="s">
        <v>9</v>
      </c>
    </row>
    <row r="71" spans="2:2" ht="15.75">
      <c r="B71" s="5" t="s">
        <v>175</v>
      </c>
    </row>
    <row r="72" spans="2:2" ht="15.75">
      <c r="B72" s="5" t="s">
        <v>42</v>
      </c>
    </row>
    <row r="73" spans="2:2" ht="15.75">
      <c r="B73" s="5" t="s">
        <v>43</v>
      </c>
    </row>
    <row r="74" spans="2:2" ht="15.75">
      <c r="B74" s="5" t="s">
        <v>44</v>
      </c>
    </row>
    <row r="75" spans="2:2" ht="15.75">
      <c r="B75" s="5" t="s">
        <v>45</v>
      </c>
    </row>
    <row r="76" spans="2:2" ht="15.75">
      <c r="B76" s="5" t="s">
        <v>9</v>
      </c>
    </row>
    <row r="77" spans="2:2" ht="15.75">
      <c r="B77" s="5" t="s">
        <v>176</v>
      </c>
    </row>
    <row r="78" spans="2:2" ht="15.75">
      <c r="B78" s="5" t="s">
        <v>46</v>
      </c>
    </row>
    <row r="79" spans="2:2" ht="15.75">
      <c r="B79" s="5" t="s">
        <v>47</v>
      </c>
    </row>
    <row r="80" spans="2:2" ht="15.75">
      <c r="B80" s="5" t="s">
        <v>48</v>
      </c>
    </row>
    <row r="81" spans="2:2" ht="15.75">
      <c r="B81" s="5" t="s">
        <v>49</v>
      </c>
    </row>
    <row r="82" spans="2:2" ht="15.75">
      <c r="B82" s="5" t="s">
        <v>50</v>
      </c>
    </row>
    <row r="83" spans="2:2" ht="15.75">
      <c r="B83" s="5" t="s">
        <v>9</v>
      </c>
    </row>
    <row r="84" spans="2:2" ht="15.75">
      <c r="B84" s="5" t="s">
        <v>177</v>
      </c>
    </row>
    <row r="85" spans="2:2" ht="15.75">
      <c r="B85" s="5" t="s">
        <v>51</v>
      </c>
    </row>
    <row r="86" spans="2:2" ht="15.75">
      <c r="B86" s="5" t="s">
        <v>52</v>
      </c>
    </row>
    <row r="87" spans="2:2" ht="15.75">
      <c r="B87" s="5" t="s">
        <v>9</v>
      </c>
    </row>
    <row r="88" spans="2:2" ht="15.75">
      <c r="B88" s="5" t="s">
        <v>178</v>
      </c>
    </row>
    <row r="89" spans="2:2" ht="15.75">
      <c r="B89" s="5" t="s">
        <v>53</v>
      </c>
    </row>
    <row r="90" spans="2:2" ht="15.75">
      <c r="B90" s="5" t="s">
        <v>9</v>
      </c>
    </row>
    <row r="91" spans="2:2" ht="15.75">
      <c r="B91" s="5" t="s">
        <v>179</v>
      </c>
    </row>
    <row r="92" spans="2:2" ht="15.75">
      <c r="B92" s="5" t="s">
        <v>9</v>
      </c>
    </row>
    <row r="93" spans="2:2" ht="15.75">
      <c r="B93" s="5" t="s">
        <v>180</v>
      </c>
    </row>
    <row r="94" spans="2:2" ht="15.75">
      <c r="B94" s="5" t="s">
        <v>54</v>
      </c>
    </row>
    <row r="95" spans="2:2" ht="15.75">
      <c r="B95" s="5" t="s">
        <v>55</v>
      </c>
    </row>
    <row r="96" spans="2:2" ht="15.75">
      <c r="B96" s="5" t="s">
        <v>56</v>
      </c>
    </row>
    <row r="97" spans="2:2" ht="15.75">
      <c r="B97" s="5" t="s">
        <v>57</v>
      </c>
    </row>
    <row r="98" spans="2:2" ht="15.75">
      <c r="B98" s="5" t="s">
        <v>58</v>
      </c>
    </row>
    <row r="99" spans="2:2" ht="15.75">
      <c r="B99" s="5" t="s">
        <v>59</v>
      </c>
    </row>
    <row r="100" spans="2:2" ht="15.75">
      <c r="B100" s="5" t="s">
        <v>60</v>
      </c>
    </row>
    <row r="101" spans="2:2" ht="15.75">
      <c r="B101" s="5" t="s">
        <v>9</v>
      </c>
    </row>
    <row r="102" spans="2:2" ht="15.75">
      <c r="B102" s="5" t="s">
        <v>181</v>
      </c>
    </row>
    <row r="103" spans="2:2" ht="15.75">
      <c r="B103" s="5" t="s">
        <v>61</v>
      </c>
    </row>
    <row r="104" spans="2:2" ht="15.75">
      <c r="B104" s="5" t="s">
        <v>62</v>
      </c>
    </row>
    <row r="105" spans="2:2" ht="15.75">
      <c r="B105" s="5" t="s">
        <v>63</v>
      </c>
    </row>
    <row r="106" spans="2:2" ht="15.75">
      <c r="B106" s="5" t="s">
        <v>64</v>
      </c>
    </row>
    <row r="107" spans="2:2" ht="15.75">
      <c r="B107" s="5" t="s">
        <v>65</v>
      </c>
    </row>
    <row r="108" spans="2:2" ht="15.75">
      <c r="B108" s="5" t="s">
        <v>9</v>
      </c>
    </row>
    <row r="109" spans="2:2" ht="15.75">
      <c r="B109" s="5" t="s">
        <v>182</v>
      </c>
    </row>
    <row r="110" spans="2:2" ht="15.75">
      <c r="B110" s="5" t="s">
        <v>66</v>
      </c>
    </row>
    <row r="111" spans="2:2" ht="15.75">
      <c r="B111" s="5" t="s">
        <v>67</v>
      </c>
    </row>
    <row r="112" spans="2:2" ht="15.75">
      <c r="B112" s="5" t="s">
        <v>9</v>
      </c>
    </row>
    <row r="113" spans="2:2" ht="15.75">
      <c r="B113" s="5" t="s">
        <v>183</v>
      </c>
    </row>
    <row r="114" spans="2:2" ht="15.75">
      <c r="B114" s="5" t="s">
        <v>68</v>
      </c>
    </row>
    <row r="115" spans="2:2" ht="15.75">
      <c r="B115" s="5" t="s">
        <v>69</v>
      </c>
    </row>
    <row r="116" spans="2:2" ht="15.75">
      <c r="B116" s="5" t="s">
        <v>70</v>
      </c>
    </row>
    <row r="117" spans="2:2" ht="15.75">
      <c r="B117" s="5" t="s">
        <v>71</v>
      </c>
    </row>
    <row r="118" spans="2:2" ht="15.75">
      <c r="B118" s="5" t="s">
        <v>9</v>
      </c>
    </row>
    <row r="119" spans="2:2" ht="15.75">
      <c r="B119" s="5" t="s">
        <v>184</v>
      </c>
    </row>
    <row r="120" spans="2:2" ht="15.75">
      <c r="B120" s="5" t="s">
        <v>72</v>
      </c>
    </row>
    <row r="121" spans="2:2" ht="15.75">
      <c r="B121" s="5" t="s">
        <v>9</v>
      </c>
    </row>
    <row r="122" spans="2:2" ht="15.75">
      <c r="B122" s="5" t="s">
        <v>185</v>
      </c>
    </row>
    <row r="123" spans="2:2" ht="15.75">
      <c r="B123" s="5" t="s">
        <v>73</v>
      </c>
    </row>
    <row r="124" spans="2:2" ht="15.75">
      <c r="B124" s="5" t="s">
        <v>74</v>
      </c>
    </row>
    <row r="125" spans="2:2" ht="15.75">
      <c r="B125" s="5" t="s">
        <v>75</v>
      </c>
    </row>
    <row r="126" spans="2:2" ht="15.75">
      <c r="B126" s="5" t="s">
        <v>76</v>
      </c>
    </row>
    <row r="127" spans="2:2" ht="15.75">
      <c r="B127" s="5" t="s">
        <v>77</v>
      </c>
    </row>
    <row r="128" spans="2:2" ht="15.75">
      <c r="B128" s="5" t="s">
        <v>9</v>
      </c>
    </row>
    <row r="129" spans="2:2" ht="15.75">
      <c r="B129" s="5" t="s">
        <v>186</v>
      </c>
    </row>
    <row r="130" spans="2:2" ht="15.75">
      <c r="B130" s="5" t="s">
        <v>78</v>
      </c>
    </row>
    <row r="131" spans="2:2" ht="15.75">
      <c r="B131" s="5" t="s">
        <v>9</v>
      </c>
    </row>
    <row r="132" spans="2:2" ht="15.75">
      <c r="B132" s="5" t="s">
        <v>187</v>
      </c>
    </row>
    <row r="133" spans="2:2" ht="15.75">
      <c r="B133" s="5" t="s">
        <v>79</v>
      </c>
    </row>
    <row r="134" spans="2:2" ht="15.75">
      <c r="B134" s="5" t="s">
        <v>80</v>
      </c>
    </row>
    <row r="135" spans="2:2" ht="15.75">
      <c r="B135" s="5" t="s">
        <v>81</v>
      </c>
    </row>
    <row r="136" spans="2:2" ht="15.75">
      <c r="B136" s="5" t="s">
        <v>82</v>
      </c>
    </row>
    <row r="137" spans="2:2" ht="15.75">
      <c r="B137" s="5" t="s">
        <v>83</v>
      </c>
    </row>
    <row r="138" spans="2:2" ht="15.75">
      <c r="B138" s="5" t="s">
        <v>9</v>
      </c>
    </row>
    <row r="139" spans="2:2" ht="15.75">
      <c r="B139" s="5" t="s">
        <v>188</v>
      </c>
    </row>
    <row r="140" spans="2:2" ht="15.75">
      <c r="B140" s="5" t="s">
        <v>84</v>
      </c>
    </row>
    <row r="141" spans="2:2" ht="15.75">
      <c r="B141" s="5" t="s">
        <v>85</v>
      </c>
    </row>
    <row r="142" spans="2:2" ht="15.75">
      <c r="B142" s="5" t="s">
        <v>86</v>
      </c>
    </row>
    <row r="143" spans="2:2" ht="15.75">
      <c r="B143" s="5" t="s">
        <v>87</v>
      </c>
    </row>
    <row r="144" spans="2:2" ht="15.75">
      <c r="B144" s="5" t="s">
        <v>9</v>
      </c>
    </row>
    <row r="145" spans="2:2" ht="15.75">
      <c r="B145" s="5" t="s">
        <v>189</v>
      </c>
    </row>
    <row r="146" spans="2:2" ht="15.75">
      <c r="B146" s="5" t="s">
        <v>88</v>
      </c>
    </row>
    <row r="147" spans="2:2" ht="15.75">
      <c r="B147" s="5" t="s">
        <v>89</v>
      </c>
    </row>
    <row r="148" spans="2:2" ht="15.75">
      <c r="B148" s="5" t="s">
        <v>90</v>
      </c>
    </row>
    <row r="149" spans="2:2" ht="15.75">
      <c r="B149" s="5" t="s">
        <v>9</v>
      </c>
    </row>
    <row r="150" spans="2:2" ht="15.75">
      <c r="B150" s="5" t="s">
        <v>190</v>
      </c>
    </row>
    <row r="151" spans="2:2" ht="15.75">
      <c r="B151" s="5" t="s">
        <v>91</v>
      </c>
    </row>
    <row r="152" spans="2:2" ht="15.75">
      <c r="B152" s="5" t="s">
        <v>9</v>
      </c>
    </row>
    <row r="153" spans="2:2" ht="15.75">
      <c r="B153" s="5" t="s">
        <v>191</v>
      </c>
    </row>
    <row r="154" spans="2:2" ht="15.75">
      <c r="B154" s="5" t="s">
        <v>92</v>
      </c>
    </row>
    <row r="155" spans="2:2" ht="15.75">
      <c r="B155" s="5" t="s">
        <v>9</v>
      </c>
    </row>
    <row r="156" spans="2:2" ht="15.75">
      <c r="B156" s="5" t="s">
        <v>192</v>
      </c>
    </row>
    <row r="157" spans="2:2" ht="15.75">
      <c r="B157" s="5" t="s">
        <v>93</v>
      </c>
    </row>
    <row r="158" spans="2:2" ht="15.75">
      <c r="B158" s="5" t="s">
        <v>9</v>
      </c>
    </row>
    <row r="159" spans="2:2" ht="15.75">
      <c r="B159" s="5" t="s">
        <v>193</v>
      </c>
    </row>
    <row r="160" spans="2:2" ht="15.75">
      <c r="B160" s="5" t="s">
        <v>94</v>
      </c>
    </row>
    <row r="161" spans="2:2" ht="15.75">
      <c r="B161" s="5" t="s">
        <v>9</v>
      </c>
    </row>
    <row r="162" spans="2:2" ht="15.75">
      <c r="B162" s="5" t="s">
        <v>194</v>
      </c>
    </row>
    <row r="163" spans="2:2" ht="15.75">
      <c r="B163" s="5" t="s">
        <v>95</v>
      </c>
    </row>
    <row r="164" spans="2:2" ht="15.75">
      <c r="B164" s="5" t="s">
        <v>96</v>
      </c>
    </row>
    <row r="165" spans="2:2" ht="15.75">
      <c r="B165" s="5" t="s">
        <v>9</v>
      </c>
    </row>
    <row r="166" spans="2:2" ht="15.75">
      <c r="B166" s="5" t="s">
        <v>195</v>
      </c>
    </row>
    <row r="167" spans="2:2" ht="15.75">
      <c r="B167" s="5" t="s">
        <v>97</v>
      </c>
    </row>
    <row r="168" spans="2:2" ht="15.75">
      <c r="B168" s="5" t="s">
        <v>98</v>
      </c>
    </row>
    <row r="169" spans="2:2" ht="15.75">
      <c r="B169" s="5" t="s">
        <v>99</v>
      </c>
    </row>
    <row r="170" spans="2:2" ht="15.75">
      <c r="B170" s="5" t="s">
        <v>9</v>
      </c>
    </row>
    <row r="171" spans="2:2" ht="15.75">
      <c r="B171" s="5" t="s">
        <v>196</v>
      </c>
    </row>
    <row r="172" spans="2:2" ht="15.75">
      <c r="B172" s="5" t="s">
        <v>100</v>
      </c>
    </row>
    <row r="173" spans="2:2" ht="15.75">
      <c r="B173" s="5" t="s">
        <v>101</v>
      </c>
    </row>
    <row r="174" spans="2:2" ht="15.75">
      <c r="B174" s="5" t="s">
        <v>9</v>
      </c>
    </row>
    <row r="175" spans="2:2" ht="15.75">
      <c r="B175" s="5" t="s">
        <v>197</v>
      </c>
    </row>
    <row r="176" spans="2:2" ht="15.75">
      <c r="B176" s="5" t="s">
        <v>102</v>
      </c>
    </row>
    <row r="177" spans="2:2" ht="15.75">
      <c r="B177" s="5" t="s">
        <v>103</v>
      </c>
    </row>
    <row r="178" spans="2:2" ht="15.75">
      <c r="B178" s="5" t="s">
        <v>9</v>
      </c>
    </row>
    <row r="179" spans="2:2" ht="15.75">
      <c r="B179" s="5" t="s">
        <v>198</v>
      </c>
    </row>
    <row r="180" spans="2:2" ht="15.75">
      <c r="B180" s="5" t="s">
        <v>104</v>
      </c>
    </row>
    <row r="181" spans="2:2" ht="15.75">
      <c r="B181" s="5" t="s">
        <v>105</v>
      </c>
    </row>
    <row r="182" spans="2:2" ht="15.75">
      <c r="B182" s="5" t="s">
        <v>106</v>
      </c>
    </row>
    <row r="183" spans="2:2" ht="15.75">
      <c r="B183" s="5" t="s">
        <v>9</v>
      </c>
    </row>
    <row r="184" spans="2:2" ht="15.75">
      <c r="B184" s="5" t="s">
        <v>199</v>
      </c>
    </row>
    <row r="185" spans="2:2" ht="15.75">
      <c r="B185" s="5" t="s">
        <v>107</v>
      </c>
    </row>
    <row r="186" spans="2:2" ht="15.75">
      <c r="B186" s="5" t="s">
        <v>108</v>
      </c>
    </row>
    <row r="187" spans="2:2" ht="15.75">
      <c r="B187" s="5" t="s">
        <v>9</v>
      </c>
    </row>
    <row r="188" spans="2:2" ht="15.75">
      <c r="B188" s="5" t="s">
        <v>200</v>
      </c>
    </row>
    <row r="189" spans="2:2" ht="15.75">
      <c r="B189" s="5" t="s">
        <v>109</v>
      </c>
    </row>
    <row r="190" spans="2:2" ht="15.75">
      <c r="B190" s="5" t="s">
        <v>110</v>
      </c>
    </row>
    <row r="191" spans="2:2" ht="15.75">
      <c r="B191" s="5" t="s">
        <v>111</v>
      </c>
    </row>
    <row r="192" spans="2:2" ht="15.75">
      <c r="B192" s="5" t="s">
        <v>112</v>
      </c>
    </row>
    <row r="193" spans="2:2" ht="15.75">
      <c r="B193" s="5" t="s">
        <v>113</v>
      </c>
    </row>
    <row r="194" spans="2:2" ht="15.75">
      <c r="B194" s="5" t="s">
        <v>9</v>
      </c>
    </row>
    <row r="195" spans="2:2" ht="15.75">
      <c r="B195" s="5" t="s">
        <v>201</v>
      </c>
    </row>
    <row r="196" spans="2:2" ht="15.75">
      <c r="B196" s="5" t="s">
        <v>114</v>
      </c>
    </row>
    <row r="197" spans="2:2" ht="15.75">
      <c r="B197" s="5" t="s">
        <v>9</v>
      </c>
    </row>
    <row r="198" spans="2:2" ht="15.75">
      <c r="B198" s="5" t="s">
        <v>202</v>
      </c>
    </row>
    <row r="199" spans="2:2" ht="15.75">
      <c r="B199" s="5" t="s">
        <v>115</v>
      </c>
    </row>
    <row r="200" spans="2:2" ht="15.75">
      <c r="B200" s="5" t="s">
        <v>9</v>
      </c>
    </row>
    <row r="201" spans="2:2" ht="15.75">
      <c r="B201" s="5" t="s">
        <v>203</v>
      </c>
    </row>
    <row r="202" spans="2:2" ht="15.75">
      <c r="B202" s="5" t="s">
        <v>116</v>
      </c>
    </row>
    <row r="203" spans="2:2" ht="15.75">
      <c r="B203" s="5" t="s">
        <v>117</v>
      </c>
    </row>
    <row r="204" spans="2:2" ht="15.75">
      <c r="B204" s="5" t="s">
        <v>9</v>
      </c>
    </row>
    <row r="205" spans="2:2" ht="15.75">
      <c r="B205" s="5" t="s">
        <v>204</v>
      </c>
    </row>
    <row r="206" spans="2:2" ht="15.75">
      <c r="B206" s="5" t="s">
        <v>9</v>
      </c>
    </row>
    <row r="207" spans="2:2" ht="15.75">
      <c r="B207" s="5" t="s">
        <v>205</v>
      </c>
    </row>
    <row r="208" spans="2:2" ht="15.75">
      <c r="B208" s="5" t="s">
        <v>118</v>
      </c>
    </row>
    <row r="209" spans="2:2" ht="15.75">
      <c r="B209" s="5" t="s">
        <v>119</v>
      </c>
    </row>
    <row r="210" spans="2:2" ht="15.75">
      <c r="B210" s="5" t="s">
        <v>120</v>
      </c>
    </row>
    <row r="211" spans="2:2" ht="15.75">
      <c r="B211" s="5" t="s">
        <v>9</v>
      </c>
    </row>
    <row r="212" spans="2:2" ht="15.75">
      <c r="B212" s="5" t="s">
        <v>206</v>
      </c>
    </row>
    <row r="213" spans="2:2" ht="15.75">
      <c r="B213" s="5" t="s">
        <v>121</v>
      </c>
    </row>
    <row r="214" spans="2:2" ht="15.75">
      <c r="B214" s="5" t="s">
        <v>9</v>
      </c>
    </row>
    <row r="215" spans="2:2" ht="15.75">
      <c r="B215" s="5" t="s">
        <v>207</v>
      </c>
    </row>
    <row r="216" spans="2:2" ht="15.75">
      <c r="B216" s="5" t="s">
        <v>122</v>
      </c>
    </row>
    <row r="217" spans="2:2" ht="15.75">
      <c r="B217" s="5" t="s">
        <v>123</v>
      </c>
    </row>
    <row r="218" spans="2:2" ht="15.75">
      <c r="B218" s="5" t="s">
        <v>9</v>
      </c>
    </row>
    <row r="219" spans="2:2" ht="15.75">
      <c r="B219" s="5" t="s">
        <v>208</v>
      </c>
    </row>
    <row r="220" spans="2:2" ht="15.75">
      <c r="B220" s="5" t="s">
        <v>124</v>
      </c>
    </row>
    <row r="221" spans="2:2" ht="15.75">
      <c r="B221" s="5" t="s">
        <v>125</v>
      </c>
    </row>
    <row r="222" spans="2:2" ht="15.75">
      <c r="B222" s="5" t="s">
        <v>126</v>
      </c>
    </row>
    <row r="223" spans="2:2" ht="15.75">
      <c r="B223" s="5" t="s">
        <v>9</v>
      </c>
    </row>
    <row r="224" spans="2:2" ht="15.75">
      <c r="B224" s="5" t="s">
        <v>209</v>
      </c>
    </row>
    <row r="225" spans="2:2" ht="15.75">
      <c r="B225" s="5" t="s">
        <v>127</v>
      </c>
    </row>
    <row r="226" spans="2:2" ht="15.75">
      <c r="B226" s="5" t="s">
        <v>128</v>
      </c>
    </row>
    <row r="227" spans="2:2" ht="15.75">
      <c r="B227" s="5" t="s">
        <v>129</v>
      </c>
    </row>
    <row r="228" spans="2:2" ht="15.75">
      <c r="B228" s="5" t="s">
        <v>130</v>
      </c>
    </row>
    <row r="229" spans="2:2" ht="15.75">
      <c r="B229" s="5" t="s">
        <v>131</v>
      </c>
    </row>
    <row r="230" spans="2:2" ht="15.75">
      <c r="B230" s="5" t="s">
        <v>132</v>
      </c>
    </row>
    <row r="231" spans="2:2" ht="15.75">
      <c r="B231" s="5" t="s">
        <v>133</v>
      </c>
    </row>
    <row r="232" spans="2:2" ht="15.75">
      <c r="B232" s="5" t="s">
        <v>9</v>
      </c>
    </row>
    <row r="233" spans="2:2" ht="15.75">
      <c r="B233" s="5" t="s">
        <v>210</v>
      </c>
    </row>
    <row r="234" spans="2:2" ht="15.75">
      <c r="B234" s="5" t="s">
        <v>134</v>
      </c>
    </row>
    <row r="235" spans="2:2" ht="15.75">
      <c r="B235" s="5" t="s">
        <v>135</v>
      </c>
    </row>
    <row r="236" spans="2:2" ht="15.75">
      <c r="B236" s="5" t="s">
        <v>9</v>
      </c>
    </row>
    <row r="237" spans="2:2" ht="15.75">
      <c r="B237" s="5" t="s">
        <v>211</v>
      </c>
    </row>
    <row r="238" spans="2:2" ht="15.75">
      <c r="B238" s="5" t="s">
        <v>136</v>
      </c>
    </row>
    <row r="239" spans="2:2" ht="15.75">
      <c r="B239" s="5" t="s">
        <v>9</v>
      </c>
    </row>
    <row r="240" spans="2:2" ht="15.75">
      <c r="B240" s="5" t="s">
        <v>212</v>
      </c>
    </row>
    <row r="241" spans="2:2" ht="15.75">
      <c r="B241" s="5" t="s">
        <v>137</v>
      </c>
    </row>
    <row r="242" spans="2:2" ht="15.75">
      <c r="B242" s="5" t="s">
        <v>9</v>
      </c>
    </row>
    <row r="243" spans="2:2" ht="15.75">
      <c r="B243" s="5" t="s">
        <v>213</v>
      </c>
    </row>
    <row r="244" spans="2:2" ht="15.75">
      <c r="B244" s="5" t="s">
        <v>138</v>
      </c>
    </row>
    <row r="245" spans="2:2" ht="15.75">
      <c r="B245" s="5"/>
    </row>
    <row r="246" spans="2:2" ht="15.75">
      <c r="B246" s="5"/>
    </row>
    <row r="247" spans="2:2" ht="15.75">
      <c r="B247" s="5"/>
    </row>
    <row r="248" spans="2:2" ht="15.75">
      <c r="B248" s="5"/>
    </row>
    <row r="249" spans="2:2" ht="15.75">
      <c r="B249" s="5"/>
    </row>
    <row r="250" spans="2:2" ht="15.75">
      <c r="B250" s="5"/>
    </row>
    <row r="251" spans="2:2" ht="15.75">
      <c r="B251" s="5"/>
    </row>
    <row r="252" spans="2:2" ht="15.75">
      <c r="B252" s="5"/>
    </row>
    <row r="253" spans="2:2" ht="15.75">
      <c r="B253" s="5"/>
    </row>
    <row r="254" spans="2:2" ht="15.75">
      <c r="B254" s="5"/>
    </row>
    <row r="255" spans="2:2" ht="15.75">
      <c r="B255" s="5"/>
    </row>
    <row r="256" spans="2:2" ht="15.75">
      <c r="B256" s="5"/>
    </row>
    <row r="257" spans="2:2" ht="15.75">
      <c r="B257" s="5"/>
    </row>
    <row r="258" spans="2:2" ht="15.75">
      <c r="B258" s="5"/>
    </row>
    <row r="259" spans="2:2" ht="15.75">
      <c r="B259" s="5"/>
    </row>
    <row r="260" spans="2:2" ht="15.75">
      <c r="B260" s="5"/>
    </row>
    <row r="261" spans="2:2" ht="15.75">
      <c r="B261" s="5"/>
    </row>
    <row r="262" spans="2:2" ht="15.75">
      <c r="B262" s="5"/>
    </row>
    <row r="263" spans="2:2" ht="15.75">
      <c r="B263" s="5"/>
    </row>
    <row r="264" spans="2:2" ht="15.75">
      <c r="B264" s="5"/>
    </row>
    <row r="265" spans="2:2" ht="15.75">
      <c r="B265" s="5"/>
    </row>
    <row r="266" spans="2:2" ht="15.75">
      <c r="B266" s="5"/>
    </row>
    <row r="267" spans="2:2" ht="15.75">
      <c r="B267" s="5"/>
    </row>
    <row r="268" spans="2:2" ht="15.75">
      <c r="B268" s="5"/>
    </row>
    <row r="269" spans="2:2" ht="15.75">
      <c r="B269" s="5"/>
    </row>
    <row r="270" spans="2:2" ht="15.75">
      <c r="B270" s="5"/>
    </row>
    <row r="271" spans="2:2" ht="15.75">
      <c r="B271" s="5"/>
    </row>
    <row r="272" spans="2:2" ht="15.75">
      <c r="B272" s="5"/>
    </row>
    <row r="273" spans="2:2" ht="15.75">
      <c r="B273" s="5"/>
    </row>
    <row r="274" spans="2:2" ht="15.75">
      <c r="B274" s="5"/>
    </row>
    <row r="275" spans="2:2" ht="15.75">
      <c r="B275" s="5"/>
    </row>
    <row r="276" spans="2:2" ht="15.75">
      <c r="B276" s="5"/>
    </row>
    <row r="277" spans="2:2" ht="15.75">
      <c r="B277" s="5"/>
    </row>
    <row r="278" spans="2:2" ht="15.75">
      <c r="B278" s="5"/>
    </row>
    <row r="279" spans="2:2" ht="15.75">
      <c r="B279" s="5"/>
    </row>
    <row r="280" spans="2:2" ht="15.75">
      <c r="B280" s="5"/>
    </row>
    <row r="281" spans="2:2" ht="15.75">
      <c r="B281" s="5"/>
    </row>
    <row r="282" spans="2:2" ht="15.75">
      <c r="B282" s="5"/>
    </row>
    <row r="283" spans="2:2" ht="15.75">
      <c r="B283" s="5"/>
    </row>
    <row r="284" spans="2:2" ht="15.75">
      <c r="B284" s="5"/>
    </row>
    <row r="285" spans="2:2" ht="15.75">
      <c r="B285" s="5"/>
    </row>
    <row r="286" spans="2:2" ht="15.75">
      <c r="B286" s="5"/>
    </row>
    <row r="287" spans="2:2" ht="15.75">
      <c r="B287" s="5"/>
    </row>
    <row r="288" spans="2:2" ht="15.75">
      <c r="B288" s="5"/>
    </row>
    <row r="289" spans="2:2" ht="15.75">
      <c r="B289" s="5"/>
    </row>
    <row r="290" spans="2:2" ht="15.75">
      <c r="B290" s="5"/>
    </row>
    <row r="291" spans="2:2" ht="15.75">
      <c r="B291" s="5"/>
    </row>
    <row r="292" spans="2:2" ht="15.75">
      <c r="B292" s="5"/>
    </row>
    <row r="293" spans="2:2" ht="15.75">
      <c r="B293" s="5"/>
    </row>
    <row r="294" spans="2:2" ht="15.75">
      <c r="B294" s="5"/>
    </row>
    <row r="295" spans="2:2" ht="15.75">
      <c r="B295" s="5"/>
    </row>
    <row r="296" spans="2:2" ht="15.75">
      <c r="B296" s="5"/>
    </row>
    <row r="297" spans="2:2" ht="15.75">
      <c r="B297" s="5"/>
    </row>
    <row r="298" spans="2:2" ht="15.75">
      <c r="B298" s="5"/>
    </row>
    <row r="299" spans="2:2" ht="15.75">
      <c r="B299" s="5"/>
    </row>
    <row r="300" spans="2:2" ht="15.75">
      <c r="B300" s="5"/>
    </row>
    <row r="301" spans="2:2" ht="15.75">
      <c r="B301" s="5"/>
    </row>
    <row r="302" spans="2:2" ht="15.75">
      <c r="B302" s="5"/>
    </row>
    <row r="303" spans="2:2" ht="15.75">
      <c r="B303" s="5"/>
    </row>
    <row r="304" spans="2:2" ht="15.75">
      <c r="B304" s="5"/>
    </row>
    <row r="305" spans="2:2" ht="15.75">
      <c r="B305" s="5"/>
    </row>
    <row r="306" spans="2:2" ht="15.75">
      <c r="B306" s="5"/>
    </row>
    <row r="307" spans="2:2" ht="15.75">
      <c r="B307" s="5"/>
    </row>
    <row r="308" spans="2:2" ht="15.75">
      <c r="B308" s="5"/>
    </row>
    <row r="309" spans="2:2" ht="15.75">
      <c r="B309" s="5"/>
    </row>
    <row r="310" spans="2:2" ht="15.75">
      <c r="B310" s="5"/>
    </row>
    <row r="311" spans="2:2" ht="15.75">
      <c r="B311" s="5"/>
    </row>
    <row r="312" spans="2:2" ht="15.75">
      <c r="B312" s="5"/>
    </row>
    <row r="313" spans="2:2" ht="15.75">
      <c r="B313" s="5"/>
    </row>
    <row r="314" spans="2:2" ht="15.75">
      <c r="B314" s="5"/>
    </row>
    <row r="315" spans="2:2" ht="15.75">
      <c r="B315" s="5"/>
    </row>
    <row r="316" spans="2:2" ht="15.75">
      <c r="B316" s="5"/>
    </row>
    <row r="317" spans="2:2" ht="15.75">
      <c r="B317" s="5"/>
    </row>
    <row r="318" spans="2:2" ht="15.75">
      <c r="B318" s="5"/>
    </row>
    <row r="319" spans="2:2" ht="15.75">
      <c r="B319" s="5"/>
    </row>
    <row r="320" spans="2:2" ht="15.75">
      <c r="B320" s="5"/>
    </row>
    <row r="321" spans="2:2" ht="15.75">
      <c r="B321" s="5"/>
    </row>
    <row r="322" spans="2:2" ht="15.75">
      <c r="B322" s="5"/>
    </row>
    <row r="323" spans="2:2" ht="15.75">
      <c r="B323" s="5"/>
    </row>
    <row r="324" spans="2:2" ht="15.75">
      <c r="B324" s="5"/>
    </row>
    <row r="325" spans="2:2" ht="15.75">
      <c r="B325" s="5"/>
    </row>
    <row r="326" spans="2:2" ht="15.75">
      <c r="B326" s="5"/>
    </row>
    <row r="327" spans="2:2" ht="15.75">
      <c r="B327" s="5"/>
    </row>
    <row r="328" spans="2:2" ht="15.75">
      <c r="B328" s="5"/>
    </row>
    <row r="329" spans="2:2" ht="15.75">
      <c r="B329" s="5"/>
    </row>
    <row r="330" spans="2:2" ht="15.75">
      <c r="B330" s="5"/>
    </row>
    <row r="331" spans="2:2" ht="15.75">
      <c r="B331" s="5"/>
    </row>
    <row r="332" spans="2:2" ht="15.75">
      <c r="B332" s="5"/>
    </row>
    <row r="333" spans="2:2" ht="15.75">
      <c r="B333" s="5"/>
    </row>
    <row r="334" spans="2:2" ht="15.75">
      <c r="B334" s="5"/>
    </row>
    <row r="335" spans="2:2" ht="15.75">
      <c r="B335" s="5"/>
    </row>
    <row r="336" spans="2:2" ht="15.75">
      <c r="B336" s="5"/>
    </row>
    <row r="337" spans="2:2" ht="15.75">
      <c r="B337" s="5"/>
    </row>
  </sheetData>
  <sheetProtection password="CC3D" sheet="1" objects="1" scenarios="1"/>
  <hyperlinks>
    <hyperlink ref="B4" location="'Índex '!A1" display="Tornar a l'índex"/>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3:M39"/>
  <sheetViews>
    <sheetView workbookViewId="0">
      <selection activeCell="M3" sqref="M3"/>
    </sheetView>
  </sheetViews>
  <sheetFormatPr defaultColWidth="9.140625" defaultRowHeight="15"/>
  <cols>
    <col min="1" max="1" width="1.42578125" style="1" customWidth="1"/>
    <col min="2" max="2" width="25.28515625" style="1" customWidth="1"/>
    <col min="3" max="3" width="12" style="1" bestFit="1" customWidth="1"/>
    <col min="4" max="5" width="11" style="1" bestFit="1" customWidth="1"/>
    <col min="6" max="10" width="9.140625" style="1"/>
    <col min="11" max="11" width="6.140625" style="1" customWidth="1"/>
    <col min="12" max="12" width="6.7109375" style="1" customWidth="1"/>
    <col min="13" max="16384" width="9.140625" style="1"/>
  </cols>
  <sheetData>
    <row r="3" spans="2:13">
      <c r="M3" s="36" t="s">
        <v>3</v>
      </c>
    </row>
    <row r="5" spans="2:13">
      <c r="C5" s="2"/>
    </row>
    <row r="6" spans="2:13">
      <c r="C6" s="2"/>
    </row>
    <row r="7" spans="2:13" ht="18.75">
      <c r="B7" s="7" t="s">
        <v>220</v>
      </c>
      <c r="C7" s="6"/>
      <c r="D7" s="6"/>
      <c r="E7" s="6"/>
      <c r="F7" s="6"/>
      <c r="G7" s="6"/>
      <c r="H7" s="6"/>
      <c r="I7" s="6"/>
      <c r="J7" s="6"/>
      <c r="K7" s="6"/>
      <c r="L7" s="6"/>
      <c r="M7" s="6"/>
    </row>
    <row r="8" spans="2:13">
      <c r="C8" s="2"/>
    </row>
    <row r="9" spans="2:13" ht="30.75" customHeight="1">
      <c r="B9" s="51" t="s">
        <v>215</v>
      </c>
      <c r="C9" s="57" t="s">
        <v>0</v>
      </c>
      <c r="D9" s="51" t="s">
        <v>1</v>
      </c>
      <c r="E9" s="51" t="s">
        <v>2</v>
      </c>
      <c r="F9" s="10"/>
      <c r="G9" s="10"/>
    </row>
    <row r="10" spans="2:13" ht="30.75" customHeight="1">
      <c r="B10" s="10" t="s">
        <v>142</v>
      </c>
      <c r="C10" s="47">
        <v>231</v>
      </c>
      <c r="D10" s="47">
        <v>1009</v>
      </c>
      <c r="E10" s="47">
        <v>1240</v>
      </c>
    </row>
    <row r="11" spans="2:13" ht="30.75" customHeight="1">
      <c r="B11" s="10" t="s">
        <v>216</v>
      </c>
      <c r="C11" s="47">
        <v>73</v>
      </c>
      <c r="D11" s="47">
        <v>385</v>
      </c>
      <c r="E11" s="47">
        <v>458</v>
      </c>
    </row>
    <row r="12" spans="2:13" ht="30.75" customHeight="1">
      <c r="B12" s="6" t="s">
        <v>141</v>
      </c>
      <c r="C12" s="48">
        <f>SUM(C10:C11)</f>
        <v>304</v>
      </c>
      <c r="D12" s="48">
        <f t="shared" ref="D12:E12" si="0">SUM(D10:D11)</f>
        <v>1394</v>
      </c>
      <c r="E12" s="48">
        <f t="shared" si="0"/>
        <v>1698</v>
      </c>
    </row>
    <row r="13" spans="2:13" ht="30.75" customHeight="1">
      <c r="B13" s="40" t="s">
        <v>217</v>
      </c>
      <c r="C13" s="15"/>
      <c r="D13" s="15"/>
      <c r="E13" s="15"/>
      <c r="F13" s="10"/>
      <c r="G13" s="10"/>
      <c r="H13" s="10"/>
      <c r="I13" s="10"/>
      <c r="J13" s="10"/>
      <c r="K13" s="10"/>
      <c r="L13" s="10"/>
      <c r="M13" s="10"/>
    </row>
    <row r="14" spans="2:13" ht="30.75" customHeight="1">
      <c r="B14" s="40" t="str">
        <f>B10</f>
        <v xml:space="preserve">Barcelona </v>
      </c>
      <c r="C14" s="38">
        <f>C10/E10</f>
        <v>0.18629032258064515</v>
      </c>
      <c r="D14" s="38">
        <f>D10/E10</f>
        <v>0.81370967741935485</v>
      </c>
      <c r="E14" s="42">
        <f>E10/E12</f>
        <v>0.73027090694935215</v>
      </c>
      <c r="F14" s="10"/>
      <c r="G14" s="10"/>
      <c r="H14" s="10"/>
      <c r="I14" s="10"/>
      <c r="J14" s="10"/>
      <c r="K14" s="10"/>
      <c r="L14" s="10"/>
      <c r="M14" s="10"/>
    </row>
    <row r="15" spans="2:13" ht="30.75" customHeight="1">
      <c r="B15" s="40" t="str">
        <f t="shared" ref="B15:B16" si="1">B11</f>
        <v>Resta de AMB</v>
      </c>
      <c r="C15" s="38">
        <f>C11/E11</f>
        <v>0.15938864628820962</v>
      </c>
      <c r="D15" s="38">
        <f>D11/E11</f>
        <v>0.84061135371179041</v>
      </c>
      <c r="E15" s="42">
        <f>E11/E12</f>
        <v>0.26972909305064779</v>
      </c>
      <c r="F15" s="10"/>
      <c r="G15" s="10"/>
      <c r="H15" s="10"/>
      <c r="I15" s="10"/>
      <c r="J15" s="10"/>
      <c r="K15" s="10"/>
      <c r="L15" s="10"/>
      <c r="M15" s="10"/>
    </row>
    <row r="16" spans="2:13" ht="30.75" customHeight="1">
      <c r="B16" s="41" t="str">
        <f t="shared" si="1"/>
        <v>AMB</v>
      </c>
      <c r="C16" s="39">
        <f>C12/E12</f>
        <v>0.1790341578327444</v>
      </c>
      <c r="D16" s="39">
        <f>D12/E12</f>
        <v>0.82096584216725554</v>
      </c>
      <c r="E16" s="46">
        <f t="shared" ref="E16" si="2">SUM(C16:D16)</f>
        <v>1</v>
      </c>
      <c r="F16" s="6"/>
      <c r="G16" s="6"/>
      <c r="H16" s="6"/>
      <c r="I16" s="6"/>
      <c r="J16" s="6"/>
      <c r="K16" s="6"/>
      <c r="L16" s="6"/>
      <c r="M16" s="6"/>
    </row>
    <row r="17" spans="2:13">
      <c r="B17" s="1" t="s">
        <v>214</v>
      </c>
    </row>
    <row r="19" spans="2:13" ht="23.25" customHeight="1">
      <c r="B19" s="43" t="s">
        <v>218</v>
      </c>
      <c r="C19" s="44"/>
      <c r="D19" s="44"/>
      <c r="E19" s="44"/>
      <c r="F19" s="44"/>
      <c r="G19" s="44"/>
      <c r="H19" s="44"/>
      <c r="I19" s="44"/>
      <c r="J19" s="44"/>
      <c r="K19" s="44"/>
      <c r="L19" s="44"/>
      <c r="M19" s="45"/>
    </row>
    <row r="20" spans="2:13" ht="104.25" customHeight="1">
      <c r="B20" s="66" t="s">
        <v>219</v>
      </c>
      <c r="C20" s="67"/>
      <c r="D20" s="67"/>
      <c r="E20" s="67"/>
      <c r="F20" s="67"/>
      <c r="G20" s="67"/>
      <c r="H20" s="67"/>
      <c r="I20" s="67"/>
      <c r="J20" s="67"/>
      <c r="K20" s="67"/>
      <c r="L20" s="67"/>
      <c r="M20" s="68"/>
    </row>
    <row r="21" spans="2:13">
      <c r="D21" s="12"/>
    </row>
    <row r="22" spans="2:13" ht="15.75" customHeight="1">
      <c r="D22" s="12"/>
    </row>
    <row r="23" spans="2:13">
      <c r="D23" s="12"/>
    </row>
    <row r="24" spans="2:13">
      <c r="C24" s="12"/>
      <c r="D24" s="12"/>
    </row>
    <row r="25" spans="2:13">
      <c r="C25" s="12"/>
      <c r="D25" s="12"/>
    </row>
    <row r="26" spans="2:13">
      <c r="C26" s="12"/>
      <c r="D26" s="12"/>
    </row>
    <row r="27" spans="2:13">
      <c r="C27" s="12"/>
      <c r="D27" s="12"/>
    </row>
    <row r="28" spans="2:13">
      <c r="C28" s="12"/>
      <c r="D28" s="12"/>
    </row>
    <row r="29" spans="2:13">
      <c r="C29" s="12"/>
      <c r="D29" s="12"/>
    </row>
    <row r="30" spans="2:13">
      <c r="C30" s="12"/>
      <c r="D30" s="12"/>
    </row>
    <row r="31" spans="2:13">
      <c r="C31" s="12"/>
      <c r="D31" s="12"/>
    </row>
    <row r="32" spans="2:13">
      <c r="C32" s="12"/>
      <c r="D32" s="12"/>
    </row>
    <row r="33" spans="3:4">
      <c r="C33" s="12"/>
      <c r="D33" s="12"/>
    </row>
    <row r="34" spans="3:4">
      <c r="C34" s="12"/>
      <c r="D34" s="12"/>
    </row>
    <row r="35" spans="3:4">
      <c r="C35" s="12"/>
      <c r="D35" s="12"/>
    </row>
    <row r="36" spans="3:4">
      <c r="C36" s="12"/>
      <c r="D36" s="12"/>
    </row>
    <row r="37" spans="3:4">
      <c r="C37" s="12"/>
      <c r="D37" s="12"/>
    </row>
    <row r="38" spans="3:4">
      <c r="C38" s="12"/>
      <c r="D38" s="12"/>
    </row>
    <row r="39" spans="3:4">
      <c r="C39" s="12"/>
      <c r="D39" s="12"/>
    </row>
  </sheetData>
  <mergeCells count="1">
    <mergeCell ref="B20:M20"/>
  </mergeCells>
  <hyperlinks>
    <hyperlink ref="M3" location="'Índex '!A1" display="Tornar a l'índex"/>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B3:O33"/>
  <sheetViews>
    <sheetView topLeftCell="A7" workbookViewId="0">
      <selection activeCell="B14" sqref="B14"/>
    </sheetView>
  </sheetViews>
  <sheetFormatPr defaultColWidth="9.140625" defaultRowHeight="15"/>
  <cols>
    <col min="1" max="1" width="1.42578125" style="1" customWidth="1"/>
    <col min="2" max="2" width="25.28515625" style="1" customWidth="1"/>
    <col min="3" max="3" width="12" style="1" bestFit="1" customWidth="1"/>
    <col min="4" max="5" width="11" style="1" bestFit="1" customWidth="1"/>
    <col min="6" max="10" width="9.140625" style="1"/>
    <col min="11" max="11" width="6.140625" style="1" customWidth="1"/>
    <col min="12" max="12" width="6.7109375" style="1" customWidth="1"/>
    <col min="13" max="14" width="9.140625" style="1"/>
    <col min="15" max="15" width="10.5703125" style="1" bestFit="1" customWidth="1"/>
    <col min="16" max="16384" width="9.140625" style="1"/>
  </cols>
  <sheetData>
    <row r="3" spans="2:15">
      <c r="M3" s="36" t="s">
        <v>3</v>
      </c>
    </row>
    <row r="5" spans="2:15">
      <c r="C5" s="2"/>
    </row>
    <row r="6" spans="2:15">
      <c r="C6" s="2"/>
    </row>
    <row r="7" spans="2:15" ht="18.75">
      <c r="B7" s="7" t="s">
        <v>221</v>
      </c>
      <c r="C7" s="6"/>
      <c r="D7" s="6"/>
      <c r="E7" s="6"/>
      <c r="F7" s="6"/>
      <c r="G7" s="6"/>
      <c r="H7" s="6"/>
      <c r="I7" s="6"/>
      <c r="J7" s="6"/>
      <c r="K7" s="6"/>
      <c r="L7" s="6"/>
      <c r="M7" s="6"/>
    </row>
    <row r="8" spans="2:15">
      <c r="C8" s="2"/>
    </row>
    <row r="9" spans="2:15" ht="30.75" customHeight="1">
      <c r="B9" s="51" t="s">
        <v>215</v>
      </c>
      <c r="C9" s="57" t="s">
        <v>139</v>
      </c>
      <c r="D9" s="51" t="s">
        <v>140</v>
      </c>
      <c r="E9" s="51" t="s">
        <v>2</v>
      </c>
      <c r="F9" s="10"/>
      <c r="G9" s="10"/>
    </row>
    <row r="10" spans="2:15" ht="30.75" customHeight="1">
      <c r="B10" s="10" t="s">
        <v>142</v>
      </c>
      <c r="C10" s="8">
        <v>751</v>
      </c>
      <c r="D10" s="8">
        <v>489</v>
      </c>
      <c r="E10" s="8">
        <v>1240</v>
      </c>
      <c r="O10" s="50"/>
    </row>
    <row r="11" spans="2:15" ht="30.75" customHeight="1">
      <c r="B11" s="10" t="s">
        <v>216</v>
      </c>
      <c r="C11" s="8">
        <v>243</v>
      </c>
      <c r="D11" s="8">
        <v>215</v>
      </c>
      <c r="E11" s="8">
        <v>458</v>
      </c>
      <c r="O11" s="50"/>
    </row>
    <row r="12" spans="2:15" ht="30.75" customHeight="1">
      <c r="B12" s="6" t="s">
        <v>141</v>
      </c>
      <c r="C12" s="14">
        <v>994</v>
      </c>
      <c r="D12" s="14">
        <v>704</v>
      </c>
      <c r="E12" s="14">
        <v>1698</v>
      </c>
      <c r="O12" s="50"/>
    </row>
    <row r="13" spans="2:15" ht="30.75" customHeight="1">
      <c r="B13" s="40" t="s">
        <v>217</v>
      </c>
      <c r="C13" s="15"/>
      <c r="D13" s="15"/>
      <c r="E13" s="15"/>
      <c r="F13" s="10"/>
      <c r="G13" s="10"/>
      <c r="H13" s="10"/>
      <c r="I13" s="10"/>
      <c r="J13" s="10"/>
      <c r="K13" s="10"/>
      <c r="L13" s="10"/>
      <c r="M13" s="10"/>
    </row>
    <row r="14" spans="2:15" ht="30.75" customHeight="1">
      <c r="B14" s="40" t="str">
        <f>B10</f>
        <v xml:space="preserve">Barcelona </v>
      </c>
      <c r="C14" s="38">
        <f>C10/E10</f>
        <v>0.60564516129032253</v>
      </c>
      <c r="D14" s="38">
        <f>D10/E10</f>
        <v>0.39435483870967741</v>
      </c>
      <c r="E14" s="42">
        <f>E10/E12</f>
        <v>0.73027090694935215</v>
      </c>
      <c r="F14" s="10"/>
      <c r="G14" s="10"/>
      <c r="H14" s="10"/>
      <c r="I14" s="10"/>
      <c r="J14" s="10"/>
      <c r="K14" s="10"/>
      <c r="L14" s="10"/>
      <c r="M14" s="10"/>
    </row>
    <row r="15" spans="2:15" ht="30.75" customHeight="1">
      <c r="B15" s="40" t="str">
        <f t="shared" ref="B15:B16" si="0">B11</f>
        <v>Resta de AMB</v>
      </c>
      <c r="C15" s="38">
        <f>C11/E11</f>
        <v>0.53056768558951961</v>
      </c>
      <c r="D15" s="38">
        <f>D11/E11</f>
        <v>0.46943231441048033</v>
      </c>
      <c r="E15" s="42">
        <f>E11/E12</f>
        <v>0.26972909305064779</v>
      </c>
      <c r="F15" s="10"/>
      <c r="G15" s="10"/>
      <c r="H15" s="10"/>
      <c r="I15" s="10"/>
      <c r="J15" s="10"/>
      <c r="K15" s="10"/>
      <c r="L15" s="10"/>
      <c r="M15" s="10"/>
    </row>
    <row r="16" spans="2:15" ht="30.75" customHeight="1">
      <c r="B16" s="41" t="str">
        <f t="shared" si="0"/>
        <v>AMB</v>
      </c>
      <c r="C16" s="39">
        <f>C12/E12</f>
        <v>0.58539458186101301</v>
      </c>
      <c r="D16" s="39">
        <f>D12/E12</f>
        <v>0.41460541813898705</v>
      </c>
      <c r="E16" s="46">
        <f t="shared" ref="E16" si="1">SUM(C16:D16)</f>
        <v>1</v>
      </c>
      <c r="F16" s="6"/>
      <c r="G16" s="6"/>
      <c r="H16" s="6"/>
      <c r="I16" s="6"/>
      <c r="J16" s="6"/>
      <c r="K16" s="6"/>
      <c r="L16" s="6"/>
      <c r="M16" s="6"/>
    </row>
    <row r="17" spans="2:13">
      <c r="B17" s="1" t="s">
        <v>214</v>
      </c>
    </row>
    <row r="19" spans="2:13" ht="23.25" customHeight="1">
      <c r="B19" s="43" t="s">
        <v>218</v>
      </c>
      <c r="C19" s="44"/>
      <c r="D19" s="44"/>
      <c r="E19" s="44"/>
      <c r="F19" s="44"/>
      <c r="G19" s="44"/>
      <c r="H19" s="44"/>
      <c r="I19" s="44"/>
      <c r="J19" s="44"/>
      <c r="K19" s="44"/>
      <c r="L19" s="44"/>
      <c r="M19" s="45"/>
    </row>
    <row r="20" spans="2:13" ht="89.25" customHeight="1">
      <c r="B20" s="66" t="s">
        <v>222</v>
      </c>
      <c r="C20" s="67"/>
      <c r="D20" s="67"/>
      <c r="E20" s="67"/>
      <c r="F20" s="67"/>
      <c r="G20" s="67"/>
      <c r="H20" s="67"/>
      <c r="I20" s="67"/>
      <c r="J20" s="67"/>
      <c r="K20" s="67"/>
      <c r="L20" s="67"/>
      <c r="M20" s="68"/>
    </row>
    <row r="21" spans="2:13">
      <c r="D21" s="12"/>
    </row>
    <row r="22" spans="2:13" ht="15.75" customHeight="1">
      <c r="D22" s="12"/>
    </row>
    <row r="23" spans="2:13">
      <c r="D23" s="12"/>
    </row>
    <row r="24" spans="2:13">
      <c r="C24" s="12"/>
      <c r="D24" s="12"/>
    </row>
    <row r="25" spans="2:13">
      <c r="C25" s="12"/>
      <c r="D25" s="12"/>
    </row>
    <row r="26" spans="2:13">
      <c r="C26" s="12"/>
      <c r="D26" s="12"/>
    </row>
    <row r="27" spans="2:13">
      <c r="C27" s="12"/>
      <c r="D27" s="12"/>
    </row>
    <row r="28" spans="2:13">
      <c r="C28" s="12"/>
      <c r="D28" s="12"/>
    </row>
    <row r="29" spans="2:13">
      <c r="C29" s="12"/>
      <c r="D29" s="12"/>
    </row>
    <row r="30" spans="2:13">
      <c r="C30" s="12"/>
      <c r="D30" s="12"/>
    </row>
    <row r="31" spans="2:13">
      <c r="C31" s="12"/>
      <c r="D31" s="12"/>
    </row>
    <row r="32" spans="2:13">
      <c r="C32" s="12"/>
      <c r="D32" s="12"/>
    </row>
    <row r="33" spans="3:4">
      <c r="C33" s="12"/>
      <c r="D33" s="12"/>
    </row>
  </sheetData>
  <sheetProtection password="CC3D" sheet="1" objects="1" scenarios="1"/>
  <mergeCells count="1">
    <mergeCell ref="B20:M20"/>
  </mergeCells>
  <hyperlinks>
    <hyperlink ref="M3" location="'Índex '!A1" display="Tornar a l'índex"/>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3:I33"/>
  <sheetViews>
    <sheetView topLeftCell="A4" workbookViewId="0">
      <selection activeCell="B7" sqref="B7"/>
    </sheetView>
  </sheetViews>
  <sheetFormatPr defaultColWidth="9.140625" defaultRowHeight="15"/>
  <cols>
    <col min="1" max="1" width="1.42578125" style="1" customWidth="1"/>
    <col min="2" max="2" width="25.28515625" style="1" customWidth="1"/>
    <col min="3" max="3" width="12" style="1" bestFit="1" customWidth="1"/>
    <col min="4" max="5" width="11" style="1" bestFit="1" customWidth="1"/>
    <col min="6" max="16384" width="9.140625" style="1"/>
  </cols>
  <sheetData>
    <row r="3" spans="2:9">
      <c r="I3" s="36" t="s">
        <v>3</v>
      </c>
    </row>
    <row r="5" spans="2:9">
      <c r="C5" s="2"/>
    </row>
    <row r="6" spans="2:9">
      <c r="C6" s="2"/>
    </row>
    <row r="7" spans="2:9" ht="18.75">
      <c r="B7" s="7" t="s">
        <v>270</v>
      </c>
      <c r="C7" s="6"/>
      <c r="D7" s="6"/>
      <c r="E7" s="6"/>
      <c r="F7" s="6"/>
      <c r="G7" s="6"/>
      <c r="H7" s="6"/>
      <c r="I7" s="6"/>
    </row>
    <row r="8" spans="2:9">
      <c r="C8" s="2"/>
    </row>
    <row r="9" spans="2:9" ht="30.75" customHeight="1">
      <c r="B9" s="10"/>
      <c r="C9" s="49"/>
      <c r="D9" s="10"/>
      <c r="E9" s="10"/>
      <c r="F9" s="10"/>
      <c r="G9" s="10"/>
    </row>
    <row r="10" spans="2:9" ht="30.75" customHeight="1">
      <c r="B10" s="10"/>
      <c r="C10" s="13"/>
      <c r="D10" s="13"/>
      <c r="E10" s="13"/>
    </row>
    <row r="11" spans="2:9" ht="30.75" customHeight="1">
      <c r="B11" s="10"/>
      <c r="C11" s="13"/>
      <c r="D11" s="13"/>
      <c r="E11" s="13"/>
    </row>
    <row r="12" spans="2:9" ht="30.75" customHeight="1">
      <c r="B12" s="10"/>
      <c r="C12" s="13"/>
      <c r="D12" s="13"/>
      <c r="E12" s="13"/>
    </row>
    <row r="13" spans="2:9" ht="30.75" customHeight="1">
      <c r="B13" s="40"/>
      <c r="C13" s="15"/>
      <c r="D13" s="15"/>
      <c r="E13" s="15"/>
      <c r="F13" s="10"/>
      <c r="G13" s="10"/>
      <c r="H13" s="10"/>
      <c r="I13" s="10"/>
    </row>
    <row r="14" spans="2:9" ht="30.75" customHeight="1">
      <c r="B14" s="40"/>
      <c r="C14" s="38"/>
      <c r="D14" s="38"/>
      <c r="E14" s="42"/>
      <c r="F14" s="10"/>
      <c r="G14" s="10"/>
      <c r="H14" s="10"/>
      <c r="I14" s="10"/>
    </row>
    <row r="15" spans="2:9" ht="30.75" customHeight="1">
      <c r="B15" s="40"/>
      <c r="C15" s="38"/>
      <c r="D15" s="38"/>
      <c r="E15" s="42"/>
      <c r="F15" s="10"/>
      <c r="G15" s="10"/>
      <c r="H15" s="10"/>
      <c r="I15" s="10"/>
    </row>
    <row r="16" spans="2:9" ht="30.75" customHeight="1">
      <c r="B16" s="41"/>
      <c r="C16" s="39"/>
      <c r="D16" s="39"/>
      <c r="E16" s="46"/>
      <c r="F16" s="6"/>
      <c r="G16" s="6"/>
      <c r="H16" s="6"/>
      <c r="I16" s="6"/>
    </row>
    <row r="17" spans="2:9">
      <c r="B17" s="1" t="s">
        <v>214</v>
      </c>
    </row>
    <row r="19" spans="2:9" ht="23.25" customHeight="1">
      <c r="B19" s="43" t="s">
        <v>218</v>
      </c>
      <c r="C19" s="44"/>
      <c r="D19" s="44"/>
      <c r="E19" s="44"/>
      <c r="F19" s="44"/>
      <c r="G19" s="44"/>
      <c r="H19" s="44"/>
      <c r="I19" s="45"/>
    </row>
    <row r="20" spans="2:9" ht="102" customHeight="1">
      <c r="B20" s="66" t="s">
        <v>223</v>
      </c>
      <c r="C20" s="67"/>
      <c r="D20" s="67"/>
      <c r="E20" s="67"/>
      <c r="F20" s="67"/>
      <c r="G20" s="67"/>
      <c r="H20" s="67"/>
      <c r="I20" s="68"/>
    </row>
    <row r="21" spans="2:9">
      <c r="D21" s="12"/>
    </row>
    <row r="22" spans="2:9" ht="15.75" customHeight="1">
      <c r="D22" s="12"/>
    </row>
    <row r="23" spans="2:9">
      <c r="D23" s="12"/>
    </row>
    <row r="24" spans="2:9">
      <c r="C24" s="12"/>
      <c r="D24" s="12"/>
    </row>
    <row r="25" spans="2:9">
      <c r="C25" s="12"/>
      <c r="D25" s="12"/>
    </row>
    <row r="26" spans="2:9">
      <c r="C26" s="12"/>
      <c r="D26" s="12"/>
    </row>
    <row r="27" spans="2:9">
      <c r="C27" s="12"/>
      <c r="D27" s="12"/>
    </row>
    <row r="28" spans="2:9">
      <c r="C28" s="12"/>
      <c r="D28" s="12"/>
    </row>
    <row r="29" spans="2:9">
      <c r="C29" s="12"/>
      <c r="D29" s="12"/>
    </row>
    <row r="30" spans="2:9">
      <c r="C30" s="12"/>
      <c r="D30" s="12"/>
    </row>
    <row r="31" spans="2:9">
      <c r="C31" s="12"/>
      <c r="D31" s="12"/>
    </row>
    <row r="32" spans="2:9">
      <c r="C32" s="12"/>
      <c r="D32" s="12"/>
    </row>
    <row r="33" spans="3:4">
      <c r="C33" s="12"/>
      <c r="D33" s="12"/>
    </row>
  </sheetData>
  <sheetProtection password="CC3D" sheet="1" objects="1" scenarios="1"/>
  <mergeCells count="1">
    <mergeCell ref="B20:I20"/>
  </mergeCells>
  <hyperlinks>
    <hyperlink ref="I3" location="'Índex '!A1" display="Tornar a l'índex"/>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3:M60"/>
  <sheetViews>
    <sheetView topLeftCell="A46" workbookViewId="0">
      <selection activeCell="B59" sqref="B59:M59"/>
    </sheetView>
  </sheetViews>
  <sheetFormatPr defaultColWidth="9.140625" defaultRowHeight="15"/>
  <cols>
    <col min="1" max="1" width="1.42578125" style="1" customWidth="1"/>
    <col min="2" max="2" width="44.42578125" style="1" customWidth="1"/>
    <col min="3" max="5" width="12.85546875" style="1" customWidth="1"/>
    <col min="6" max="10" width="9.140625" style="1"/>
    <col min="11" max="11" width="6.140625" style="1" customWidth="1"/>
    <col min="12" max="12" width="6.7109375" style="1" customWidth="1"/>
    <col min="13" max="16384" width="9.140625" style="1"/>
  </cols>
  <sheetData>
    <row r="3" spans="2:13">
      <c r="M3" s="36" t="s">
        <v>3</v>
      </c>
    </row>
    <row r="5" spans="2:13">
      <c r="C5" s="2"/>
    </row>
    <row r="6" spans="2:13">
      <c r="C6" s="2"/>
    </row>
    <row r="7" spans="2:13" ht="18.75">
      <c r="B7" s="7" t="s">
        <v>272</v>
      </c>
      <c r="C7" s="6"/>
      <c r="D7" s="6"/>
      <c r="E7" s="6"/>
      <c r="F7" s="6"/>
      <c r="G7" s="6"/>
      <c r="H7" s="6"/>
      <c r="I7" s="6"/>
      <c r="J7" s="6"/>
      <c r="K7" s="6"/>
      <c r="L7" s="6"/>
      <c r="M7" s="6"/>
    </row>
    <row r="8" spans="2:13">
      <c r="C8" s="2"/>
    </row>
    <row r="9" spans="2:13" ht="16.5" customHeight="1">
      <c r="B9" s="51" t="s">
        <v>225</v>
      </c>
      <c r="C9" s="55" t="s">
        <v>227</v>
      </c>
      <c r="D9" s="56" t="s">
        <v>228</v>
      </c>
      <c r="E9" s="55" t="s">
        <v>141</v>
      </c>
      <c r="F9" s="10"/>
      <c r="G9" s="10"/>
    </row>
    <row r="10" spans="2:13" ht="16.5" customHeight="1">
      <c r="B10" s="52" t="s">
        <v>0</v>
      </c>
      <c r="C10" s="53"/>
      <c r="D10" s="12"/>
      <c r="F10" s="10"/>
    </row>
    <row r="11" spans="2:13" ht="16.5" customHeight="1">
      <c r="B11" s="54" t="s">
        <v>229</v>
      </c>
      <c r="C11" s="58">
        <v>29</v>
      </c>
      <c r="D11" s="58" t="s">
        <v>271</v>
      </c>
      <c r="E11" s="58">
        <v>29</v>
      </c>
      <c r="F11" s="10"/>
    </row>
    <row r="12" spans="2:13" ht="16.5" customHeight="1">
      <c r="B12" s="54" t="s">
        <v>230</v>
      </c>
      <c r="C12" s="58">
        <v>48</v>
      </c>
      <c r="D12" s="58">
        <v>54</v>
      </c>
      <c r="E12" s="58">
        <v>102</v>
      </c>
      <c r="F12" s="10"/>
    </row>
    <row r="13" spans="2:13" ht="16.5" customHeight="1">
      <c r="B13" s="54" t="s">
        <v>231</v>
      </c>
      <c r="C13" s="58">
        <v>60</v>
      </c>
      <c r="D13" s="58">
        <v>19</v>
      </c>
      <c r="E13" s="58">
        <v>79</v>
      </c>
      <c r="F13" s="10"/>
    </row>
    <row r="14" spans="2:13" ht="16.5" customHeight="1">
      <c r="B14" s="54" t="s">
        <v>232</v>
      </c>
      <c r="C14" s="58">
        <v>33</v>
      </c>
      <c r="D14" s="58" t="s">
        <v>271</v>
      </c>
      <c r="E14" s="58">
        <v>33</v>
      </c>
      <c r="F14" s="10"/>
    </row>
    <row r="15" spans="2:13" ht="16.5" customHeight="1">
      <c r="B15" s="54" t="s">
        <v>233</v>
      </c>
      <c r="C15" s="58">
        <v>9</v>
      </c>
      <c r="D15" s="58" t="s">
        <v>271</v>
      </c>
      <c r="E15" s="58">
        <v>9</v>
      </c>
      <c r="F15" s="10"/>
    </row>
    <row r="16" spans="2:13" ht="16.5" customHeight="1">
      <c r="B16" s="54" t="s">
        <v>234</v>
      </c>
      <c r="C16" s="58">
        <v>11</v>
      </c>
      <c r="D16" s="58" t="s">
        <v>271</v>
      </c>
      <c r="E16" s="58">
        <v>11</v>
      </c>
      <c r="F16" s="10"/>
    </row>
    <row r="17" spans="2:6" ht="16.5" customHeight="1">
      <c r="B17" s="54" t="s">
        <v>235</v>
      </c>
      <c r="C17" s="58">
        <v>5</v>
      </c>
      <c r="D17" s="58" t="s">
        <v>271</v>
      </c>
      <c r="E17" s="58">
        <v>5</v>
      </c>
      <c r="F17" s="10"/>
    </row>
    <row r="18" spans="2:6" ht="16.5" customHeight="1">
      <c r="B18" s="54" t="s">
        <v>236</v>
      </c>
      <c r="C18" s="58">
        <v>8</v>
      </c>
      <c r="D18" s="58" t="s">
        <v>271</v>
      </c>
      <c r="E18" s="58">
        <v>8</v>
      </c>
      <c r="F18" s="10"/>
    </row>
    <row r="19" spans="2:6" ht="16.5" customHeight="1">
      <c r="B19" s="54" t="s">
        <v>237</v>
      </c>
      <c r="C19" s="58">
        <v>11</v>
      </c>
      <c r="D19" s="58" t="s">
        <v>271</v>
      </c>
      <c r="E19" s="58">
        <v>11</v>
      </c>
      <c r="F19" s="10"/>
    </row>
    <row r="20" spans="2:6" ht="16.5" customHeight="1">
      <c r="B20" s="54" t="s">
        <v>238</v>
      </c>
      <c r="C20" s="58">
        <v>17</v>
      </c>
      <c r="D20" s="58" t="s">
        <v>271</v>
      </c>
      <c r="E20" s="58">
        <v>17</v>
      </c>
      <c r="F20" s="10"/>
    </row>
    <row r="21" spans="2:6" ht="16.5" customHeight="1">
      <c r="B21" s="51" t="s">
        <v>226</v>
      </c>
      <c r="C21" s="59">
        <f>SUM(C11:C20)</f>
        <v>231</v>
      </c>
      <c r="D21" s="59">
        <f>SUM(D11:D20)</f>
        <v>73</v>
      </c>
      <c r="E21" s="59">
        <f>SUM(E11:E20)</f>
        <v>304</v>
      </c>
      <c r="F21" s="10"/>
    </row>
    <row r="22" spans="2:6" ht="16.5" customHeight="1">
      <c r="B22" s="52" t="s">
        <v>0</v>
      </c>
      <c r="C22" s="60"/>
      <c r="D22" s="58"/>
      <c r="E22" s="58"/>
      <c r="F22" s="10"/>
    </row>
    <row r="23" spans="2:6" ht="16.5" customHeight="1">
      <c r="B23" s="54" t="s">
        <v>229</v>
      </c>
      <c r="C23" s="58" t="s">
        <v>271</v>
      </c>
      <c r="D23" s="58">
        <v>60</v>
      </c>
      <c r="E23" s="58">
        <v>60</v>
      </c>
      <c r="F23" s="10"/>
    </row>
    <row r="24" spans="2:6" ht="16.5" customHeight="1">
      <c r="B24" s="54" t="s">
        <v>239</v>
      </c>
      <c r="C24" s="58">
        <v>8</v>
      </c>
      <c r="D24" s="58" t="s">
        <v>271</v>
      </c>
      <c r="E24" s="58">
        <v>8</v>
      </c>
      <c r="F24" s="10"/>
    </row>
    <row r="25" spans="2:6" ht="16.5" customHeight="1">
      <c r="B25" s="54" t="s">
        <v>240</v>
      </c>
      <c r="C25" s="58">
        <v>5</v>
      </c>
      <c r="D25" s="58" t="s">
        <v>271</v>
      </c>
      <c r="E25" s="58">
        <v>5</v>
      </c>
      <c r="F25" s="10"/>
    </row>
    <row r="26" spans="2:6" ht="16.5" customHeight="1">
      <c r="B26" s="54" t="s">
        <v>241</v>
      </c>
      <c r="C26" s="58">
        <v>23</v>
      </c>
      <c r="D26" s="58" t="s">
        <v>271</v>
      </c>
      <c r="E26" s="58">
        <v>23</v>
      </c>
      <c r="F26" s="10"/>
    </row>
    <row r="27" spans="2:6" ht="16.5" customHeight="1">
      <c r="B27" s="54" t="s">
        <v>242</v>
      </c>
      <c r="C27" s="58">
        <v>7</v>
      </c>
      <c r="D27" s="58" t="s">
        <v>271</v>
      </c>
      <c r="E27" s="58">
        <v>7</v>
      </c>
      <c r="F27" s="10"/>
    </row>
    <row r="28" spans="2:6" ht="16.5" customHeight="1">
      <c r="B28" s="54" t="s">
        <v>243</v>
      </c>
      <c r="C28" s="58">
        <v>33</v>
      </c>
      <c r="D28" s="58" t="s">
        <v>271</v>
      </c>
      <c r="E28" s="58">
        <v>33</v>
      </c>
      <c r="F28" s="10"/>
    </row>
    <row r="29" spans="2:6" ht="16.5" customHeight="1">
      <c r="B29" s="54" t="s">
        <v>244</v>
      </c>
      <c r="C29" s="58">
        <v>68</v>
      </c>
      <c r="D29" s="58" t="s">
        <v>271</v>
      </c>
      <c r="E29" s="58">
        <v>68</v>
      </c>
      <c r="F29" s="10"/>
    </row>
    <row r="30" spans="2:6" ht="16.5" customHeight="1">
      <c r="B30" s="54" t="s">
        <v>245</v>
      </c>
      <c r="C30" s="58">
        <v>44</v>
      </c>
      <c r="D30" s="58">
        <v>14</v>
      </c>
      <c r="E30" s="58">
        <v>58</v>
      </c>
      <c r="F30" s="10"/>
    </row>
    <row r="31" spans="2:6" ht="16.5" customHeight="1">
      <c r="B31" s="54" t="s">
        <v>246</v>
      </c>
      <c r="C31" s="58">
        <v>20</v>
      </c>
      <c r="D31" s="58">
        <v>5</v>
      </c>
      <c r="E31" s="58">
        <v>25</v>
      </c>
      <c r="F31" s="10"/>
    </row>
    <row r="32" spans="2:6" ht="16.5" customHeight="1">
      <c r="B32" s="54" t="s">
        <v>247</v>
      </c>
      <c r="C32" s="58">
        <v>25</v>
      </c>
      <c r="D32" s="58">
        <v>16</v>
      </c>
      <c r="E32" s="58">
        <v>41</v>
      </c>
      <c r="F32" s="10"/>
    </row>
    <row r="33" spans="2:6" ht="16.5" customHeight="1">
      <c r="B33" s="54" t="s">
        <v>248</v>
      </c>
      <c r="C33" s="58">
        <v>14</v>
      </c>
      <c r="D33" s="58" t="s">
        <v>271</v>
      </c>
      <c r="E33" s="58">
        <v>14</v>
      </c>
      <c r="F33" s="10"/>
    </row>
    <row r="34" spans="2:6" ht="16.5" customHeight="1">
      <c r="B34" s="54" t="s">
        <v>249</v>
      </c>
      <c r="C34" s="58">
        <v>8</v>
      </c>
      <c r="D34" s="58" t="s">
        <v>271</v>
      </c>
      <c r="E34" s="58">
        <v>8</v>
      </c>
      <c r="F34" s="10"/>
    </row>
    <row r="35" spans="2:6" ht="16.5" customHeight="1">
      <c r="B35" s="54" t="s">
        <v>269</v>
      </c>
      <c r="C35" s="58">
        <v>7</v>
      </c>
      <c r="D35" s="58" t="s">
        <v>271</v>
      </c>
      <c r="E35" s="58">
        <v>7</v>
      </c>
      <c r="F35" s="10"/>
    </row>
    <row r="36" spans="2:6" ht="16.5" customHeight="1">
      <c r="B36" s="54" t="s">
        <v>250</v>
      </c>
      <c r="C36" s="58">
        <v>5</v>
      </c>
      <c r="D36" s="58" t="s">
        <v>271</v>
      </c>
      <c r="E36" s="58">
        <v>5</v>
      </c>
      <c r="F36" s="10"/>
    </row>
    <row r="37" spans="2:6" ht="16.5" customHeight="1">
      <c r="B37" s="54" t="s">
        <v>251</v>
      </c>
      <c r="C37" s="58">
        <v>19</v>
      </c>
      <c r="D37" s="58" t="s">
        <v>271</v>
      </c>
      <c r="E37" s="58">
        <v>19</v>
      </c>
      <c r="F37" s="10"/>
    </row>
    <row r="38" spans="2:6" ht="16.5" customHeight="1">
      <c r="B38" s="54" t="s">
        <v>252</v>
      </c>
      <c r="C38" s="58">
        <v>32</v>
      </c>
      <c r="D38" s="58" t="s">
        <v>271</v>
      </c>
      <c r="E38" s="58">
        <v>32</v>
      </c>
      <c r="F38" s="10"/>
    </row>
    <row r="39" spans="2:6" ht="16.5" customHeight="1">
      <c r="B39" s="54" t="s">
        <v>253</v>
      </c>
      <c r="C39" s="58">
        <v>15</v>
      </c>
      <c r="D39" s="58">
        <v>45</v>
      </c>
      <c r="E39" s="58">
        <v>60</v>
      </c>
      <c r="F39" s="10"/>
    </row>
    <row r="40" spans="2:6" ht="16.5" customHeight="1">
      <c r="B40" s="54" t="s">
        <v>254</v>
      </c>
      <c r="C40" s="58" t="s">
        <v>271</v>
      </c>
      <c r="D40" s="58">
        <v>21</v>
      </c>
      <c r="E40" s="58">
        <v>21</v>
      </c>
      <c r="F40" s="10"/>
    </row>
    <row r="41" spans="2:6" ht="16.5" customHeight="1">
      <c r="B41" s="54" t="s">
        <v>255</v>
      </c>
      <c r="C41" s="58">
        <v>16</v>
      </c>
      <c r="D41" s="58" t="s">
        <v>271</v>
      </c>
      <c r="E41" s="58">
        <v>16</v>
      </c>
      <c r="F41" s="10"/>
    </row>
    <row r="42" spans="2:6" ht="16.5" customHeight="1">
      <c r="B42" s="54" t="s">
        <v>256</v>
      </c>
      <c r="C42" s="58">
        <v>38</v>
      </c>
      <c r="D42" s="58">
        <v>35</v>
      </c>
      <c r="E42" s="58">
        <v>73</v>
      </c>
      <c r="F42" s="10"/>
    </row>
    <row r="43" spans="2:6" ht="16.5" customHeight="1">
      <c r="B43" s="54" t="s">
        <v>257</v>
      </c>
      <c r="C43" s="58">
        <v>45</v>
      </c>
      <c r="D43" s="58">
        <v>36</v>
      </c>
      <c r="E43" s="58">
        <v>81</v>
      </c>
      <c r="F43" s="10"/>
    </row>
    <row r="44" spans="2:6" ht="16.5" customHeight="1">
      <c r="B44" s="54" t="s">
        <v>258</v>
      </c>
      <c r="C44" s="58">
        <v>52</v>
      </c>
      <c r="D44" s="58">
        <v>51</v>
      </c>
      <c r="E44" s="58">
        <v>103</v>
      </c>
      <c r="F44" s="10"/>
    </row>
    <row r="45" spans="2:6" ht="16.5" customHeight="1">
      <c r="B45" s="54" t="s">
        <v>259</v>
      </c>
      <c r="C45" s="58">
        <v>26</v>
      </c>
      <c r="D45" s="58" t="s">
        <v>271</v>
      </c>
      <c r="E45" s="58">
        <v>26</v>
      </c>
      <c r="F45" s="10"/>
    </row>
    <row r="46" spans="2:6" ht="16.5" customHeight="1">
      <c r="B46" s="54" t="s">
        <v>260</v>
      </c>
      <c r="C46" s="58">
        <v>109</v>
      </c>
      <c r="D46" s="58">
        <v>76</v>
      </c>
      <c r="E46" s="58">
        <v>185</v>
      </c>
      <c r="F46" s="10"/>
    </row>
    <row r="47" spans="2:6" ht="16.5" customHeight="1">
      <c r="B47" s="54" t="s">
        <v>261</v>
      </c>
      <c r="C47" s="58">
        <v>114</v>
      </c>
      <c r="D47" s="58" t="s">
        <v>271</v>
      </c>
      <c r="E47" s="58">
        <v>114</v>
      </c>
      <c r="F47" s="10"/>
    </row>
    <row r="48" spans="2:6" ht="16.5" customHeight="1">
      <c r="B48" s="54" t="s">
        <v>262</v>
      </c>
      <c r="C48" s="58">
        <v>7</v>
      </c>
      <c r="D48" s="58" t="s">
        <v>271</v>
      </c>
      <c r="E48" s="58">
        <v>7</v>
      </c>
      <c r="F48" s="10"/>
    </row>
    <row r="49" spans="2:13" ht="16.5" customHeight="1">
      <c r="B49" s="54" t="s">
        <v>263</v>
      </c>
      <c r="C49" s="58">
        <v>9</v>
      </c>
      <c r="D49" s="58"/>
      <c r="E49" s="58">
        <v>9</v>
      </c>
      <c r="F49" s="10"/>
    </row>
    <row r="50" spans="2:13" ht="16.5" customHeight="1">
      <c r="B50" s="54" t="s">
        <v>264</v>
      </c>
      <c r="C50" s="58" t="s">
        <v>271</v>
      </c>
      <c r="D50" s="58">
        <v>4</v>
      </c>
      <c r="E50" s="58">
        <v>4</v>
      </c>
      <c r="F50" s="10"/>
    </row>
    <row r="51" spans="2:13" ht="16.5" customHeight="1">
      <c r="B51" s="54" t="s">
        <v>265</v>
      </c>
      <c r="C51" s="58">
        <v>67</v>
      </c>
      <c r="D51" s="58" t="s">
        <v>271</v>
      </c>
      <c r="E51" s="58">
        <v>67</v>
      </c>
      <c r="F51" s="10"/>
    </row>
    <row r="52" spans="2:13" ht="16.5" customHeight="1">
      <c r="B52" s="54" t="s">
        <v>273</v>
      </c>
      <c r="C52" s="58">
        <v>131</v>
      </c>
      <c r="D52" s="58">
        <v>15</v>
      </c>
      <c r="E52" s="58">
        <v>146</v>
      </c>
      <c r="F52" s="10"/>
    </row>
    <row r="53" spans="2:13" ht="16.5" customHeight="1">
      <c r="B53" s="54" t="s">
        <v>266</v>
      </c>
      <c r="C53" s="58">
        <v>6</v>
      </c>
      <c r="D53" s="58" t="s">
        <v>271</v>
      </c>
      <c r="E53" s="58">
        <v>6</v>
      </c>
      <c r="F53" s="10"/>
      <c r="G53" s="10"/>
      <c r="H53" s="10"/>
      <c r="I53" s="10"/>
      <c r="J53" s="10"/>
      <c r="K53" s="10"/>
      <c r="L53" s="10"/>
      <c r="M53" s="10"/>
    </row>
    <row r="54" spans="2:13" ht="16.5" customHeight="1">
      <c r="B54" s="54" t="s">
        <v>267</v>
      </c>
      <c r="C54" s="58">
        <v>36</v>
      </c>
      <c r="D54" s="58" t="s">
        <v>271</v>
      </c>
      <c r="E54" s="58">
        <v>36</v>
      </c>
      <c r="F54" s="10"/>
      <c r="G54" s="10"/>
      <c r="H54" s="10"/>
      <c r="I54" s="10"/>
      <c r="J54" s="10"/>
      <c r="K54" s="10"/>
      <c r="L54" s="10"/>
      <c r="M54" s="10"/>
    </row>
    <row r="55" spans="2:13" ht="16.5" customHeight="1">
      <c r="B55" s="54" t="s">
        <v>268</v>
      </c>
      <c r="C55" s="58">
        <v>20</v>
      </c>
      <c r="D55" s="58">
        <v>7</v>
      </c>
      <c r="E55" s="58">
        <v>27</v>
      </c>
      <c r="F55" s="10"/>
      <c r="G55" s="10"/>
      <c r="H55" s="10"/>
      <c r="I55" s="10"/>
      <c r="J55" s="10"/>
      <c r="K55" s="10"/>
      <c r="L55" s="10"/>
      <c r="M55" s="10"/>
    </row>
    <row r="56" spans="2:13">
      <c r="B56" s="51" t="s">
        <v>226</v>
      </c>
      <c r="C56" s="61">
        <f>SUM(C23:C55)</f>
        <v>1009</v>
      </c>
      <c r="D56" s="61">
        <f>SUM(D23:D55)</f>
        <v>385</v>
      </c>
      <c r="E56" s="61">
        <f>SUM(E23:E55)</f>
        <v>1394</v>
      </c>
    </row>
    <row r="58" spans="2:13" ht="23.25" customHeight="1">
      <c r="B58" s="43" t="s">
        <v>218</v>
      </c>
      <c r="C58" s="44"/>
      <c r="D58" s="44"/>
      <c r="E58" s="44"/>
      <c r="F58" s="44"/>
      <c r="G58" s="44"/>
      <c r="H58" s="44"/>
      <c r="I58" s="44"/>
      <c r="J58" s="44"/>
      <c r="K58" s="44"/>
      <c r="L58" s="44"/>
      <c r="M58" s="45"/>
    </row>
    <row r="59" spans="2:13" ht="165.75" customHeight="1">
      <c r="B59" s="66" t="s">
        <v>274</v>
      </c>
      <c r="C59" s="67"/>
      <c r="D59" s="67"/>
      <c r="E59" s="67"/>
      <c r="F59" s="67"/>
      <c r="G59" s="67"/>
      <c r="H59" s="67"/>
      <c r="I59" s="67"/>
      <c r="J59" s="67"/>
      <c r="K59" s="67"/>
      <c r="L59" s="67"/>
      <c r="M59" s="68"/>
    </row>
    <row r="60" spans="2:13">
      <c r="D60" s="12"/>
    </row>
  </sheetData>
  <sheetProtection password="CC3D" sheet="1" objects="1" scenarios="1"/>
  <mergeCells count="1">
    <mergeCell ref="B59:M59"/>
  </mergeCells>
  <hyperlinks>
    <hyperlink ref="M3" location="'Índex '!A1" display="Tornar a l'índex"/>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dimension ref="B3:M33"/>
  <sheetViews>
    <sheetView topLeftCell="A7" workbookViewId="0">
      <selection activeCell="E22" sqref="E22"/>
    </sheetView>
  </sheetViews>
  <sheetFormatPr defaultColWidth="9.140625" defaultRowHeight="15"/>
  <cols>
    <col min="1" max="1" width="1.42578125" style="1" customWidth="1"/>
    <col min="2" max="2" width="25.28515625" style="1" customWidth="1"/>
    <col min="3" max="3" width="12" style="1" bestFit="1" customWidth="1"/>
    <col min="4" max="5" width="11" style="1" bestFit="1" customWidth="1"/>
    <col min="6" max="10" width="9.140625" style="1"/>
    <col min="11" max="11" width="6.140625" style="1" customWidth="1"/>
    <col min="12" max="12" width="6.7109375" style="1" customWidth="1"/>
    <col min="13" max="16384" width="9.140625" style="1"/>
  </cols>
  <sheetData>
    <row r="3" spans="2:13">
      <c r="M3" s="36" t="s">
        <v>3</v>
      </c>
    </row>
    <row r="5" spans="2:13">
      <c r="C5" s="2"/>
    </row>
    <row r="6" spans="2:13">
      <c r="C6" s="2"/>
    </row>
    <row r="7" spans="2:13" ht="18.75">
      <c r="B7" s="7" t="s">
        <v>224</v>
      </c>
      <c r="C7" s="6"/>
      <c r="D7" s="6"/>
      <c r="E7" s="6"/>
      <c r="F7" s="6"/>
      <c r="G7" s="6"/>
      <c r="H7" s="6"/>
      <c r="I7" s="6"/>
      <c r="J7" s="6"/>
      <c r="K7" s="6"/>
      <c r="L7" s="6"/>
      <c r="M7" s="6"/>
    </row>
    <row r="8" spans="2:13">
      <c r="C8" s="2"/>
    </row>
    <row r="9" spans="2:13" ht="30.75" customHeight="1">
      <c r="B9" s="10"/>
      <c r="C9" s="49"/>
      <c r="D9" s="10"/>
      <c r="E9" s="10"/>
      <c r="F9" s="10"/>
      <c r="G9" s="10"/>
    </row>
    <row r="10" spans="2:13" ht="54.75" customHeight="1">
      <c r="B10" s="10"/>
      <c r="C10" s="13"/>
      <c r="D10" s="13"/>
      <c r="E10" s="13"/>
    </row>
    <row r="11" spans="2:13" ht="30.75" customHeight="1">
      <c r="B11" s="10"/>
      <c r="C11" s="13"/>
      <c r="D11" s="13"/>
      <c r="E11" s="13"/>
    </row>
    <row r="12" spans="2:13" ht="30.75" customHeight="1">
      <c r="B12" s="10"/>
      <c r="C12" s="13"/>
      <c r="D12" s="13"/>
      <c r="E12" s="13"/>
    </row>
    <row r="13" spans="2:13" ht="30.75" customHeight="1">
      <c r="B13" s="40"/>
      <c r="C13" s="15"/>
      <c r="D13" s="15"/>
      <c r="E13" s="15"/>
      <c r="F13" s="10"/>
      <c r="G13" s="10"/>
      <c r="H13" s="10"/>
      <c r="I13" s="10"/>
      <c r="J13" s="10"/>
      <c r="K13" s="10"/>
      <c r="L13" s="10"/>
      <c r="M13" s="10"/>
    </row>
    <row r="14" spans="2:13" ht="30.75" customHeight="1">
      <c r="B14" s="40"/>
      <c r="C14" s="38"/>
      <c r="D14" s="38"/>
      <c r="E14" s="42"/>
      <c r="F14" s="10"/>
      <c r="G14" s="10"/>
      <c r="H14" s="10"/>
      <c r="I14" s="10"/>
      <c r="J14" s="10"/>
      <c r="K14" s="10"/>
      <c r="L14" s="10"/>
      <c r="M14" s="10"/>
    </row>
    <row r="15" spans="2:13" ht="30.75" customHeight="1">
      <c r="B15" s="40"/>
      <c r="C15" s="38"/>
      <c r="D15" s="38"/>
      <c r="E15" s="42"/>
      <c r="F15" s="10"/>
      <c r="G15" s="10"/>
      <c r="H15" s="10"/>
      <c r="I15" s="10"/>
      <c r="J15" s="10"/>
      <c r="K15" s="10"/>
      <c r="L15" s="10"/>
      <c r="M15" s="10"/>
    </row>
    <row r="16" spans="2:13" ht="72" customHeight="1">
      <c r="B16" s="41"/>
      <c r="C16" s="39"/>
      <c r="D16" s="39"/>
      <c r="E16" s="46"/>
      <c r="F16" s="6"/>
      <c r="G16" s="6"/>
      <c r="H16" s="6"/>
      <c r="I16" s="6"/>
      <c r="J16" s="6"/>
      <c r="K16" s="6"/>
      <c r="L16" s="6"/>
      <c r="M16" s="6"/>
    </row>
    <row r="17" spans="2:13">
      <c r="B17" s="1" t="s">
        <v>214</v>
      </c>
    </row>
    <row r="19" spans="2:13" ht="23.25" customHeight="1">
      <c r="B19" s="43" t="s">
        <v>218</v>
      </c>
      <c r="C19" s="44"/>
      <c r="D19" s="44"/>
      <c r="E19" s="44"/>
      <c r="F19" s="44"/>
      <c r="G19" s="44"/>
      <c r="H19" s="44"/>
      <c r="I19" s="44"/>
      <c r="J19" s="44"/>
      <c r="K19" s="44"/>
      <c r="L19" s="44"/>
      <c r="M19" s="45"/>
    </row>
    <row r="20" spans="2:13" ht="79.5" customHeight="1">
      <c r="B20" s="66" t="s">
        <v>275</v>
      </c>
      <c r="C20" s="67"/>
      <c r="D20" s="67"/>
      <c r="E20" s="67"/>
      <c r="F20" s="67"/>
      <c r="G20" s="67"/>
      <c r="H20" s="67"/>
      <c r="I20" s="67"/>
      <c r="J20" s="67"/>
      <c r="K20" s="67"/>
      <c r="L20" s="67"/>
      <c r="M20" s="68"/>
    </row>
    <row r="21" spans="2:13">
      <c r="D21" s="12"/>
    </row>
    <row r="22" spans="2:13" ht="15.75" customHeight="1">
      <c r="D22" s="12"/>
    </row>
    <row r="23" spans="2:13">
      <c r="D23" s="12"/>
    </row>
    <row r="24" spans="2:13">
      <c r="C24" s="12"/>
      <c r="D24" s="12"/>
    </row>
    <row r="25" spans="2:13">
      <c r="C25" s="12"/>
      <c r="D25" s="12"/>
    </row>
    <row r="26" spans="2:13">
      <c r="C26" s="12"/>
      <c r="D26" s="12"/>
    </row>
    <row r="27" spans="2:13">
      <c r="C27" s="12"/>
      <c r="D27" s="12"/>
    </row>
    <row r="28" spans="2:13">
      <c r="C28" s="12"/>
      <c r="D28" s="12"/>
    </row>
    <row r="29" spans="2:13">
      <c r="C29" s="12"/>
      <c r="D29" s="12"/>
    </row>
    <row r="30" spans="2:13">
      <c r="C30" s="12"/>
      <c r="D30" s="12"/>
    </row>
    <row r="31" spans="2:13">
      <c r="C31" s="12"/>
      <c r="D31" s="12"/>
    </row>
    <row r="32" spans="2:13">
      <c r="C32" s="12"/>
      <c r="D32" s="12"/>
    </row>
    <row r="33" spans="3:4">
      <c r="C33" s="12"/>
      <c r="D33" s="12"/>
    </row>
  </sheetData>
  <sheetProtection password="CC3D" sheet="1" objects="1" scenarios="1"/>
  <mergeCells count="1">
    <mergeCell ref="B20:M20"/>
  </mergeCells>
  <hyperlinks>
    <hyperlink ref="M3" location="'Índex '!A1" display="Tornar a l'índex"/>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8</vt:i4>
      </vt:variant>
    </vt:vector>
  </HeadingPairs>
  <TitlesOfParts>
    <vt:vector size="8" baseType="lpstr">
      <vt:lpstr>Anuari_FP_2017</vt:lpstr>
      <vt:lpstr>Índex </vt:lpstr>
      <vt:lpstr>Glossari</vt:lpstr>
      <vt:lpstr>1.4.1</vt:lpstr>
      <vt:lpstr>1.4.2</vt:lpstr>
      <vt:lpstr>1.4.3</vt:lpstr>
      <vt:lpstr>1.4.4</vt:lpstr>
      <vt:lpstr>1.4.5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apunyet</dc:creator>
  <cp:lastModifiedBy>apunyet</cp:lastModifiedBy>
  <cp:lastPrinted>2018-03-15T17:14:58Z</cp:lastPrinted>
  <dcterms:created xsi:type="dcterms:W3CDTF">2018-02-14T09:52:47Z</dcterms:created>
  <dcterms:modified xsi:type="dcterms:W3CDTF">2018-05-24T14:06:38Z</dcterms:modified>
</cp:coreProperties>
</file>