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10905" tabRatio="194"/>
  </bookViews>
  <sheets>
    <sheet name="Anuari_FP_2017" sheetId="2" r:id="rId1"/>
    <sheet name="Índex " sheetId="3" r:id="rId2"/>
    <sheet name="Glossari" sheetId="17" r:id="rId3"/>
    <sheet name="1.1.1" sheetId="1" r:id="rId4"/>
    <sheet name="1.1.2" sheetId="10" r:id="rId5"/>
    <sheet name="1.1.3" sheetId="16" r:id="rId6"/>
    <sheet name="1.1.4" sheetId="6" r:id="rId7"/>
    <sheet name="1.1.5" sheetId="18" r:id="rId8"/>
  </sheets>
  <calcPr calcId="125725"/>
</workbook>
</file>

<file path=xl/calcChain.xml><?xml version="1.0" encoding="utf-8"?>
<calcChain xmlns="http://schemas.openxmlformats.org/spreadsheetml/2006/main">
  <c r="D16" i="3"/>
  <c r="G14" i="18"/>
  <c r="G13"/>
  <c r="G12"/>
  <c r="G11"/>
  <c r="G10"/>
  <c r="D13" i="3" l="1"/>
  <c r="D13" i="16"/>
  <c r="D17"/>
  <c r="D21"/>
  <c r="D15" i="3" l="1"/>
  <c r="D14"/>
  <c r="D12"/>
  <c r="F21" i="6" l="1"/>
  <c r="F20"/>
  <c r="F19"/>
  <c r="F17"/>
  <c r="F16"/>
  <c r="F15"/>
  <c r="F12"/>
  <c r="F11"/>
  <c r="F13" l="1"/>
</calcChain>
</file>

<file path=xl/sharedStrings.xml><?xml version="1.0" encoding="utf-8"?>
<sst xmlns="http://schemas.openxmlformats.org/spreadsheetml/2006/main" count="340" uniqueCount="252">
  <si>
    <t>CFGM</t>
  </si>
  <si>
    <t>CFGS</t>
  </si>
  <si>
    <t>Total</t>
  </si>
  <si>
    <t>Tornar a l'índex</t>
  </si>
  <si>
    <t>Barcelona</t>
  </si>
  <si>
    <t>Públic</t>
  </si>
  <si>
    <t>Concertat</t>
  </si>
  <si>
    <t>Privat</t>
  </si>
  <si>
    <t>Resta AMB</t>
  </si>
  <si>
    <t xml:space="preserve"> AMB</t>
  </si>
  <si>
    <t>- Begues</t>
  </si>
  <si>
    <t>- Sant Climent de Llobregat</t>
  </si>
  <si>
    <t>- Torrelles de Llobregat</t>
  </si>
  <si>
    <t>- Santa Coloma de Cervelló</t>
  </si>
  <si>
    <t>- Cervelló</t>
  </si>
  <si>
    <t>- La Palma de Cervelló</t>
  </si>
  <si>
    <t xml:space="preserve">- Tiana </t>
  </si>
  <si>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</si>
  <si>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</si>
  <si>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</si>
  <si>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</si>
  <si>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</si>
  <si>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</si>
  <si>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t xml:space="preserve">la comprensió, les actituds, els valors o les capacitats / competències. </t>
  </si>
  <si>
    <t xml:space="preserve">afavoreixen i potencien el desenvolupament personal, social i professional de les persones.  </t>
  </si>
  <si>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</si>
  <si>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</si>
  <si>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</si>
  <si>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</si>
  <si>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</si>
  <si>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</si>
  <si>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</si>
  <si>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</si>
  <si>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</si>
  <si>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</si>
  <si>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t xml:space="preserve">ordenades segons les diferents famílies professionals i nivells de competència. </t>
  </si>
  <si>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</si>
  <si>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</si>
  <si>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</si>
  <si>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</si>
  <si>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t xml:space="preserve">reconeixement dels aprenentatges adquirits mitjançant la formació o l'experiència </t>
  </si>
  <si>
    <t xml:space="preserve">professional. </t>
  </si>
  <si>
    <t xml:space="preserve">via de la formació professional, gestionada per l'Administració laboral. </t>
  </si>
  <si>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</si>
  <si>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</si>
  <si>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</si>
  <si>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</si>
  <si>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</si>
  <si>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</si>
  <si>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</si>
  <si>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</si>
  <si>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</si>
  <si>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</si>
  <si>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</si>
  <si>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t xml:space="preserve">treball, segons les normes exigides pel sector. </t>
  </si>
  <si>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</si>
  <si>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</si>
  <si>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</si>
  <si>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</si>
  <si>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</si>
  <si>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</si>
  <si>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</si>
  <si>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</si>
  <si>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</si>
  <si>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t xml:space="preserve">d'Ocupació de Catalunya (SOC) i comunicacions de contractació que realitzen els empresaris, </t>
  </si>
  <si>
    <t xml:space="preserve">amb lloc de treball a Catalunya. </t>
  </si>
  <si>
    <t xml:space="preserve">de Treball per a sol·licitar-la. Pot ser que estigui treballant o aturat. </t>
  </si>
  <si>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</si>
  <si>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</si>
  <si>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</si>
  <si>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</si>
  <si>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</si>
  <si>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</si>
  <si>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</si>
  <si>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</si>
  <si>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</si>
  <si>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</si>
  <si>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</si>
  <si>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</si>
  <si>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t xml:space="preserve">orientador, l'àmbit professional, els sectors productius i les ocupacions o llocs de treball que </t>
  </si>
  <si>
    <t xml:space="preserve">s'hi relacionen. </t>
  </si>
  <si>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</si>
  <si>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</si>
  <si>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</si>
  <si>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</si>
  <si>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t xml:space="preserve">aprenentatge. </t>
  </si>
  <si>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</si>
  <si>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</si>
  <si>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</si>
  <si>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</si>
  <si>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</si>
  <si>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t xml:space="preserve">(també anomenada formació professional reglada) que s'imparteixen en el sistema educatiu. </t>
  </si>
  <si>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</si>
  <si>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</si>
  <si>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</si>
  <si>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</si>
  <si>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</si>
  <si>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</si>
  <si>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</si>
  <si>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</si>
  <si>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</si>
  <si>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</si>
  <si>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</si>
  <si>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</si>
  <si>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t xml:space="preserve">alumnes amb l’oferta de centre que hi ha en un territori.   </t>
  </si>
  <si>
    <t xml:space="preserve">municipi. </t>
  </si>
  <si>
    <t xml:space="preserve">municipis de cobrir els seus llocs d’estudi amb alumnes que resideixen en el propi municipi. </t>
  </si>
  <si>
    <t xml:space="preserve">segons la progressiva dificultat, necessari per al desenvolupament d'una ocupació. </t>
  </si>
  <si>
    <t xml:space="preserve">demandants d'ocupació. Estadísticament indica l'evolució dels sectors econòmics i les </t>
  </si>
  <si>
    <t xml:space="preserve">tendències socials en matèria laboral. </t>
  </si>
  <si>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</si>
  <si>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</si>
  <si>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</si>
  <si>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t xml:space="preserve">qualificacions que, segons criteris d'aptitud i d'actitud, requereix el desenvolupament de </t>
  </si>
  <si>
    <t xml:space="preserve">l'activitat laboral: coneixements, iniciativa, autonomia, responsabilitat, complexitat, etc. </t>
  </si>
  <si>
    <t xml:space="preserve">a qualsevol persona que treballi en el territori català i que sigui soci/a o treballador/a de </t>
  </si>
  <si>
    <t xml:space="preserve">cooperatives , societats laborals i entitats d'economia social. </t>
  </si>
  <si>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</si>
  <si>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</si>
  <si>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</si>
  <si>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t xml:space="preserve">qualsevol persona que treballi en el territori català, en el sector productiu en qüestió, ja sigui </t>
  </si>
  <si>
    <t xml:space="preserve">per compte propi o aliè. </t>
  </si>
  <si>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</si>
  <si>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</si>
  <si>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</si>
  <si>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</si>
  <si>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</si>
  <si>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t xml:space="preserve">una activitat remunerada per compte d'altri.  </t>
  </si>
  <si>
    <t xml:space="preserve">compte pròpia sense treballadors assalariats a càrrec.  </t>
  </si>
  <si>
    <t xml:space="preserve">segons la legislació té la capacitat legal per incorporar-se al mercat de treball i que se situa </t>
  </si>
  <si>
    <t xml:space="preserve">entre els 16 i els 64 anys.  </t>
  </si>
  <si>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</si>
  <si>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</si>
  <si>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</si>
  <si>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t xml:space="preserve">producció i l'ocupació, que acredita la competència als posseïdors. </t>
  </si>
  <si>
    <t xml:space="preserve">adquirits mitjançant una formació o experiència professional i, en el cas adient, la seva </t>
  </si>
  <si>
    <t xml:space="preserve">validació formal per part de les institucions facultades. </t>
  </si>
  <si>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</si>
  <si>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</si>
  <si>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</si>
  <si>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</si>
  <si>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</si>
  <si>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</si>
  <si>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</si>
  <si>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</si>
  <si>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</si>
  <si>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</si>
  <si>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t xml:space="preserve">identificació, adquisició, reconeixement i certificació de les competències requerides per a </t>
  </si>
  <si>
    <t xml:space="preserve">aconseguir els objectius de la producció i ocupació. </t>
  </si>
  <si>
    <t xml:space="preserve">registrades a l'atur. </t>
  </si>
  <si>
    <t xml:space="preserve">població activa de 16 a 64 anys. </t>
  </si>
  <si>
    <t xml:space="preserve">el nombre total de contractes registrats, expressada en tant per cent. </t>
  </si>
  <si>
    <t>Famílies professionals</t>
  </si>
  <si>
    <t>AMB</t>
  </si>
  <si>
    <t>1.1.1. Distribució dels centres per municipis de l'AMB. Curs 2017-2018</t>
  </si>
  <si>
    <r>
      <t xml:space="preserve">1. FP Inicial 
</t>
    </r>
    <r>
      <rPr>
        <b/>
        <sz val="26"/>
        <color theme="5" tint="-0.249977111117893"/>
        <rFont val="Calibri"/>
        <family val="2"/>
        <scheme val="minor"/>
      </rPr>
      <t>1.1. Oferta</t>
    </r>
  </si>
  <si>
    <t>ANUARI DE LA FORMACIÓ PROFESSIONAL A BARCELONA 
I A L'ÀREA METROPOLITANA 
DE BARCELONA, 2017</t>
  </si>
  <si>
    <t>ANUARI DE LA FORMACIÓ PROFESSIONAL A BARCELONA I A L'AMB, 2017</t>
  </si>
  <si>
    <t>1. FP Inicial</t>
  </si>
  <si>
    <t>1.1. Oferta</t>
  </si>
  <si>
    <t>1.2. Preinscripcions</t>
  </si>
  <si>
    <t>1.3. Matriculació. Règim General</t>
  </si>
  <si>
    <t>1.4. Matriculació. Règim Especial</t>
  </si>
  <si>
    <t>1.5. Mobilitat internacional</t>
  </si>
  <si>
    <t>1.7. Graduació</t>
  </si>
  <si>
    <t>1.6. Continuació  d'estudis</t>
  </si>
  <si>
    <t>1.8. Programes de Formació i Inserció (PFI)</t>
  </si>
  <si>
    <t>2. FP per l'ocupació</t>
  </si>
  <si>
    <t>2.1. FP per a persones ocupades</t>
  </si>
  <si>
    <t>2.2. FP per a persones desocupades</t>
  </si>
  <si>
    <t>3. FP i inserció</t>
  </si>
  <si>
    <t>4. FP i mercat de treball</t>
  </si>
  <si>
    <t>Glossari</t>
  </si>
  <si>
    <t>Font: elaboració pròpia a partir de les dades del Departament d'Ensenyament de la Generalitat de Catalunya.</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</si>
  <si>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</si>
  <si>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</si>
  <si>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</si>
  <si>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</si>
  <si>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</si>
  <si>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</si>
  <si>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r>
      <rPr>
        <b/>
        <sz val="12"/>
        <color theme="1"/>
        <rFont val="Calibri"/>
        <family val="2"/>
        <scheme val="minor"/>
      </rPr>
      <t>―Catàleg integrat modular</t>
    </r>
    <r>
      <rPr>
        <sz val="12"/>
        <color theme="1"/>
        <rFont val="Calibri"/>
        <family val="2"/>
        <scheme val="minor"/>
      </rPr>
      <t xml:space="preserve">: conjunt de mòduls formatius o crèdits de caràcter </t>
    </r>
  </si>
  <si>
    <r>
      <rPr>
        <b/>
        <sz val="12"/>
        <color theme="1"/>
        <rFont val="Calibri"/>
        <family val="2"/>
        <scheme val="minor"/>
      </rPr>
      <t>― Certificació de competències</t>
    </r>
    <r>
      <rPr>
        <sz val="12"/>
        <color theme="1"/>
        <rFont val="Calibri"/>
        <family val="2"/>
        <scheme val="minor"/>
      </rPr>
      <t>: procés administratiu pel qual es formalitza el</t>
    </r>
  </si>
  <si>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</si>
  <si>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r>
      <rPr>
        <b/>
        <sz val="12"/>
        <color theme="1"/>
        <rFont val="Calibri"/>
        <family val="2"/>
        <scheme val="minor"/>
      </rPr>
      <t>―Cicles Formatius de Grau Mitjà (CFGM)</t>
    </r>
    <r>
      <rPr>
        <sz val="12"/>
        <color theme="1"/>
        <rFont val="Calibri"/>
        <family val="2"/>
        <scheme val="minor"/>
      </rPr>
      <t xml:space="preserve">: són els estudis, pertanyents a la Formació </t>
    </r>
  </si>
  <si>
    <r>
      <rPr>
        <b/>
        <sz val="12"/>
        <color theme="1"/>
        <rFont val="Calibri"/>
        <family val="2"/>
        <scheme val="minor"/>
      </rPr>
      <t>― Cicles Formatius de Grau Superior (CFGS)</t>
    </r>
    <r>
      <rPr>
        <sz val="12"/>
        <color theme="1"/>
        <rFont val="Calibri"/>
        <family val="2"/>
        <scheme val="minor"/>
      </rPr>
      <t xml:space="preserve">: és una formació específica de tècnic </t>
    </r>
  </si>
  <si>
    <r>
      <rPr>
        <b/>
        <sz val="12"/>
        <color theme="1"/>
        <rFont val="Calibri"/>
        <family val="2"/>
        <scheme val="minor"/>
      </rPr>
      <t>― Centres d’Innovació i Formació Ocupacional (CIFO)</t>
    </r>
    <r>
      <rPr>
        <sz val="12"/>
        <color theme="1"/>
        <rFont val="Calibri"/>
        <family val="2"/>
        <scheme val="minor"/>
      </rPr>
      <t xml:space="preserve">: Centres del Servei d’Ocupació de </t>
    </r>
  </si>
  <si>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</si>
  <si>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r>
      <rPr>
        <b/>
        <sz val="12"/>
        <color theme="1"/>
        <rFont val="Calibri"/>
        <family val="2"/>
        <scheme val="minor"/>
      </rPr>
      <t>― Consorci d’Educació de Barcelona (CEB)</t>
    </r>
    <r>
      <rPr>
        <sz val="12"/>
        <color theme="1"/>
        <rFont val="Calibri"/>
        <family val="2"/>
        <scheme val="minor"/>
      </rPr>
      <t xml:space="preserve">: organisme públic amb representació del </t>
    </r>
  </si>
  <si>
    <r>
      <rPr>
        <b/>
        <sz val="12"/>
        <color theme="1"/>
        <rFont val="Calibri"/>
        <family val="2"/>
        <scheme val="minor"/>
      </rPr>
      <t>― Consorci per a la Formació Contínua de Catalunya (Consorci)</t>
    </r>
    <r>
      <rPr>
        <sz val="12"/>
        <color theme="1"/>
        <rFont val="Calibri"/>
        <family val="2"/>
        <scheme val="minor"/>
      </rPr>
      <t xml:space="preserve">: creat l'any 2004 en </t>
    </r>
  </si>
  <si>
    <r>
      <rPr>
        <b/>
        <sz val="12"/>
        <color theme="1"/>
        <rFont val="Calibri"/>
        <family val="2"/>
        <scheme val="minor"/>
      </rPr>
      <t>― Contractació laboral registrada</t>
    </r>
    <r>
      <rPr>
        <sz val="12"/>
        <color theme="1"/>
        <rFont val="Calibri"/>
        <family val="2"/>
        <scheme val="minor"/>
      </rPr>
      <t xml:space="preserve">: contractes registrats a les oficines del Servei </t>
    </r>
  </si>
  <si>
    <r>
      <rPr>
        <b/>
        <sz val="12"/>
        <color theme="1"/>
        <rFont val="Calibri"/>
        <family val="2"/>
        <scheme val="minor"/>
      </rPr>
      <t>― Demandant d’ocupació</t>
    </r>
    <r>
      <rPr>
        <sz val="12"/>
        <color theme="1"/>
        <rFont val="Calibri"/>
        <family val="2"/>
        <scheme val="minor"/>
      </rPr>
      <t xml:space="preserve">: persona que cerca ocupació i que s'ha inscrit en una Oficina </t>
    </r>
  </si>
  <si>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</si>
  <si>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</si>
  <si>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r>
      <rPr>
        <b/>
        <sz val="12"/>
        <color theme="1"/>
        <rFont val="Calibri"/>
        <family val="2"/>
        <scheme val="minor"/>
      </rPr>
      <t>― Educació Secundària Obligatòria (ESO)</t>
    </r>
    <r>
      <rPr>
        <sz val="12"/>
        <color theme="1"/>
        <rFont val="Calibri"/>
        <family val="2"/>
        <scheme val="minor"/>
      </rPr>
      <t xml:space="preserve">: període del sistema educatiu de l'Estat </t>
    </r>
  </si>
  <si>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</si>
  <si>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r>
      <rPr>
        <b/>
        <sz val="12"/>
        <color theme="1"/>
        <rFont val="Calibri"/>
        <family val="2"/>
        <scheme val="minor"/>
      </rPr>
      <t>― Família Professional</t>
    </r>
    <r>
      <rPr>
        <sz val="12"/>
        <color theme="1"/>
        <rFont val="Calibri"/>
        <family val="2"/>
        <scheme val="minor"/>
      </rPr>
      <t xml:space="preserve">: conjunt d'ensenyaments que s'imparteixen la Formació </t>
    </r>
  </si>
  <si>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</si>
  <si>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</si>
  <si>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</si>
  <si>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</si>
  <si>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r>
      <rPr>
        <b/>
        <sz val="12"/>
        <color theme="1"/>
        <rFont val="Calibri"/>
        <family val="2"/>
        <scheme val="minor"/>
      </rPr>
      <t>―Formació professional ocupacional</t>
    </r>
    <r>
      <rPr>
        <sz val="12"/>
        <color theme="1"/>
        <rFont val="Calibri"/>
        <family val="2"/>
        <scheme val="minor"/>
      </rPr>
      <t xml:space="preserve">: conjunt d'accions de formació professional que </t>
    </r>
  </si>
  <si>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</si>
  <si>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</si>
  <si>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</si>
  <si>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r>
      <rPr>
        <b/>
        <sz val="12"/>
        <color theme="1"/>
        <rFont val="Calibri"/>
        <family val="2"/>
        <scheme val="minor"/>
      </rPr>
      <t>― Indicador d’autosuficiència</t>
    </r>
    <r>
      <rPr>
        <sz val="12"/>
        <color theme="1"/>
        <rFont val="Calibri"/>
        <family val="2"/>
        <scheme val="minor"/>
      </rPr>
      <t xml:space="preserve">: és l’indicador que calcula la capacitat que tenen els </t>
    </r>
  </si>
  <si>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</si>
  <si>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</si>
  <si>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</si>
  <si>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r>
      <rPr>
        <b/>
        <sz val="12"/>
        <color theme="1"/>
        <rFont val="Calibri"/>
        <family val="2"/>
        <scheme val="minor"/>
      </rPr>
      <t>―Nivells de classificació</t>
    </r>
    <r>
      <rPr>
        <sz val="12"/>
        <color theme="1"/>
        <rFont val="Calibri"/>
        <family val="2"/>
        <scheme val="minor"/>
      </rPr>
      <t xml:space="preserve">: nivells 1, 2 o 3 de les unitats de competència i de les </t>
    </r>
  </si>
  <si>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</si>
  <si>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r>
      <rPr>
        <b/>
        <sz val="12"/>
        <color theme="1"/>
        <rFont val="Calibri"/>
        <family val="2"/>
        <scheme val="minor"/>
      </rPr>
      <t>― Plans de formació intersectorial</t>
    </r>
    <r>
      <rPr>
        <sz val="12"/>
        <color theme="1"/>
        <rFont val="Calibri"/>
        <family val="2"/>
        <scheme val="minor"/>
      </rPr>
      <t xml:space="preserve">: accions formatives que tenen com a objectiu </t>
    </r>
  </si>
  <si>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</si>
  <si>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</si>
  <si>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</si>
  <si>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</si>
  <si>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</si>
  <si>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</si>
  <si>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</si>
  <si>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</si>
  <si>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r>
      <rPr>
        <b/>
        <sz val="12"/>
        <color theme="1"/>
        <rFont val="Calibri"/>
        <family val="2"/>
        <scheme val="minor"/>
      </rPr>
      <t>―Reconeixement de competències</t>
    </r>
    <r>
      <rPr>
        <sz val="12"/>
        <color theme="1"/>
        <rFont val="Calibri"/>
        <family val="2"/>
        <scheme val="minor"/>
      </rPr>
      <t xml:space="preserve">: determinació dels coneixements i capacitats </t>
    </r>
  </si>
  <si>
    <r>
      <rPr>
        <b/>
        <sz val="12"/>
        <color theme="1"/>
        <rFont val="Calibri"/>
        <family val="2"/>
        <scheme val="minor"/>
      </rPr>
      <t>―Regió Metropolitana de Barcelona (RMB)</t>
    </r>
    <r>
      <rPr>
        <sz val="12"/>
        <color theme="1"/>
        <rFont val="Calibri"/>
        <family val="2"/>
        <scheme val="minor"/>
      </rPr>
      <t xml:space="preserve">: àmbit funcional que inclou les comarques </t>
    </r>
  </si>
  <si>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</si>
  <si>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r>
      <rPr>
        <b/>
        <sz val="12"/>
        <color theme="1"/>
        <rFont val="Calibri"/>
        <family val="2"/>
        <scheme val="minor"/>
      </rPr>
      <t>― Sistema de qualificacions i formació professional:</t>
    </r>
    <r>
      <rPr>
        <sz val="12"/>
        <color theme="1"/>
        <rFont val="Calibri"/>
        <family val="2"/>
        <scheme val="minor"/>
      </rPr>
      <t xml:space="preserve"> procés pel qual s'estableix la </t>
    </r>
  </si>
  <si>
    <r>
      <rPr>
        <b/>
        <sz val="12"/>
        <color theme="1"/>
        <rFont val="Calibri"/>
        <family val="2"/>
        <scheme val="minor"/>
      </rPr>
      <t>― Taxa d'activitat</t>
    </r>
    <r>
      <rPr>
        <sz val="12"/>
        <color theme="1"/>
        <rFont val="Calibri"/>
        <family val="2"/>
        <scheme val="minor"/>
      </rPr>
      <t xml:space="preserve">: relació de persones entre 16 i 64 anys que estan treballant o </t>
    </r>
  </si>
  <si>
    <r>
      <rPr>
        <b/>
        <sz val="12"/>
        <color theme="1"/>
        <rFont val="Calibri"/>
        <family val="2"/>
        <scheme val="minor"/>
      </rPr>
      <t>― Taxa d'atur:</t>
    </r>
    <r>
      <rPr>
        <sz val="12"/>
        <color theme="1"/>
        <rFont val="Calibri"/>
        <family val="2"/>
        <scheme val="minor"/>
      </rPr>
      <t xml:space="preserve"> relació expressada en % entre el nombre de persones aturades i la </t>
    </r>
  </si>
  <si>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</si>
  <si>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Glossari de conceptes</t>
  </si>
  <si>
    <r>
      <rPr>
        <b/>
        <sz val="14"/>
        <color theme="5" tint="-0.249977111117893"/>
        <rFont val="Calibri"/>
        <family val="2"/>
        <scheme val="minor"/>
      </rPr>
      <t xml:space="preserve">Comentari: </t>
    </r>
    <r>
      <rPr>
        <sz val="14"/>
        <color theme="1"/>
        <rFont val="Calibri"/>
        <family val="2"/>
        <scheme val="minor"/>
      </rPr>
      <t xml:space="preserve">
Com és d'esperar la ciutat de Barcelona és el municipi de l'AMB que concentra més centres d'FP. A continuació trobem Badalona, l'Hospitalet de Llobregat i Sant Cugat del Vallès. 
Els municipis en blanc són els que no tenen cap centre que faci FP inicial i,  per tant, les persones que vulguin cursar aquests estudis s'han de desplaçar a un altre municipi.
Aquests són: </t>
    </r>
  </si>
  <si>
    <t>- Montgat</t>
  </si>
  <si>
    <t>Àmbit</t>
  </si>
  <si>
    <t xml:space="preserve">La ciutat de Barcelona representa dues terceres parts de l'oferta de grups d'FP inicial de règim general a l'AMB.  Aquest pes no és homogeni segons el tipus de cicle professional ja que el pes s'incrementa en el cas dels CFGS(66%) i disminueix en el dels CFGM (52%). Això ens mostra que els CFGM s'oferten més a la resta de l'AMB. És aquí ho trobem  una menor especialització del tipus de cicles que existeixen en el territori. 
Per la titularitat de centre apreciem que Barcelona ciutat té una menor oferta de centres públics respecte la resta de municipis de l'AMB, on tres de cada quatre grups s'imparteixen en centres públics.
No existeixen diferències significatives segons el tipus de cicle. </t>
  </si>
  <si>
    <t xml:space="preserve">Titulacions </t>
  </si>
  <si>
    <t xml:space="preserve">A l'AMB s'ofereixen 22 famílies professionals, és a dir, especialitats relacionades amb un camp professional. A Catalunya se n'oferten 24. La família marítimopesquera i la d'indústries extractives són les úniques que no es poden cursar a l'AMB. No existeixen grans diferències segons el tipus de cicle, per tant, es pot estudiar una mateixa especialitat als dos nivells de qualificació. 
Pel que fa a les titulacions apreciem que s'oferten més títols de grau superior, especialment a la ciutat de Barcelona, on el nombre de titulacions respecte als cicles mitjans es dobla. </t>
  </si>
  <si>
    <t>1.1.4. Nombre de grups i distribució segons titularitat i l'àmbit territorial. Curs 2016-2017 (total)</t>
  </si>
  <si>
    <t>1.1.3. Oferta formativa d'FP inicial de règim general. Curs 2016-2017</t>
  </si>
  <si>
    <t>Font: elaboració pròpia a partir de les dades de la Guia de la Formació Professional de la Fundació BCN Formació Profesional</t>
  </si>
  <si>
    <t xml:space="preserve">Barcelona </t>
  </si>
  <si>
    <t xml:space="preserve">Resta de l'AMB </t>
  </si>
  <si>
    <t>Catalunya</t>
  </si>
  <si>
    <t xml:space="preserve">Pes Barcelona </t>
  </si>
  <si>
    <t>Alumnat</t>
  </si>
  <si>
    <t>n.d</t>
  </si>
  <si>
    <t>Grups</t>
  </si>
  <si>
    <t>Centres</t>
  </si>
  <si>
    <t>Títols impartits</t>
  </si>
  <si>
    <t>Empreses i entitats</t>
  </si>
  <si>
    <r>
      <rPr>
        <b/>
        <sz val="14"/>
        <color theme="5" tint="-0.249977111117893"/>
        <rFont val="Calibri"/>
        <family val="2"/>
        <scheme val="minor"/>
      </rPr>
      <t xml:space="preserve">Comentari: </t>
    </r>
    <r>
      <rPr>
        <sz val="14"/>
        <color theme="1"/>
        <rFont val="Calibri"/>
        <family val="2"/>
        <scheme val="minor"/>
      </rPr>
      <t xml:space="preserve">
</t>
    </r>
  </si>
  <si>
    <r>
      <rPr>
        <b/>
        <sz val="14"/>
        <color theme="5" tint="-0.249977111117893"/>
        <rFont val="Calibri"/>
        <family val="2"/>
        <scheme val="minor"/>
      </rPr>
      <t xml:space="preserve">Comentari: </t>
    </r>
    <r>
      <rPr>
        <sz val="14"/>
        <color theme="1"/>
        <rFont val="Calibri"/>
        <family val="2"/>
        <scheme val="minor"/>
      </rPr>
      <t xml:space="preserve">
Com és d'esperar, la ciutat de Barcelona és el municipi de l'AMB que concentra més centres d'FP. A continuació hi trobem Badalona, l'Hospitalet de Llobregat i Sant Cugat del Vallès. 
Els municipis en blanc són els que no tenen cap centre que faci FP inicial i, per tant, les persones que vulguin cursar aquests estudis s'han de desplaçar a un altre municipi.
En concret, aquests municipis sense oferta d'FP són: </t>
    </r>
  </si>
  <si>
    <t>1.1.2. Distribució dels centres segons el districte i la titularitat a la ciutat de Barcelona. Curs 2017-2018</t>
  </si>
  <si>
    <t>La distribució dels centres que imparteixen estudis d'FP a la ciutat de Barcelona és força desigual pel que fa al districte. Així, el major nombre de centres es troba al districte de l'Eixample (21), mentre que en l'extrem oposat hi trobem Sant Andreu i Les Corts, amb 7 centres cada un.
Pel que fa a la titularitat del centre, destaca igualment l'oferta del districte de l'Eixample, amb un nombre molt més elevat de centres de titularitat privada (13) enfront els de titularitat pública o de caràcter concertat. Aquest fet també s'edevé, però amb menor mesura, a Gràcia, Sarrià-Sant Gervasi, Les Corts i Sants-Montjuïc. Per contra, a Sant Martí, Ciutat Vella i Horta-Guinardó predominen els centres de titularitat pública.</t>
  </si>
  <si>
    <t>1.1.5. Pes de la matriculació en la modalitat dual. Curs 2016-2017</t>
  </si>
  <si>
    <t>A Barcelona, un total de 1.546 alumnes cursen estudis d'FP amb modalitat dual, xifra que representa un 20% respecte del total de Catalunya. Aquest mateix percentatge es repeteix en el cas del nombre de grups i de centres, però no així en el de títols impartits, on a causa de la gran oferta d'estudis que concentra la ciutat, el valor s'eleva fins al 48%.</t>
  </si>
</sst>
</file>

<file path=xl/styles.xml><?xml version="1.0" encoding="utf-8"?>
<styleSheet xmlns="http://schemas.openxmlformats.org/spreadsheetml/2006/main">
  <numFmts count="2">
    <numFmt numFmtId="43" formatCode="_-* #,##0.00\ _€_-;\-* #,##0.00\ _€_-;_-* &quot;-&quot;??\ _€_-;_-@_-"/>
    <numFmt numFmtId="164" formatCode="_-* #,##0\ _€_-;\-* #,##0\ _€_-;_-* &quot;-&quot;??\ _€_-;_-@_-"/>
  </numFmts>
  <fonts count="29">
    <font>
      <sz val="11"/>
      <color theme="1"/>
      <name val="Calibri"/>
      <family val="2"/>
      <scheme val="minor"/>
    </font>
    <font>
      <sz val="11"/>
      <color theme="1"/>
      <name val="Calibri"/>
      <family val="2"/>
      <scheme val="minor"/>
    </font>
    <font>
      <b/>
      <sz val="11"/>
      <color theme="1"/>
      <name val="Calibri"/>
      <family val="2"/>
      <scheme val="minor"/>
    </font>
    <font>
      <sz val="11"/>
      <color rgb="FF1F497D"/>
      <name val="Calibri"/>
      <family val="2"/>
      <scheme val="minor"/>
    </font>
    <font>
      <sz val="10"/>
      <color theme="1"/>
      <name val="Arial"/>
      <family val="2"/>
    </font>
    <font>
      <b/>
      <sz val="16"/>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1"/>
      <color theme="5" tint="-0.249977111117893"/>
      <name val="Calibri"/>
      <family val="2"/>
      <scheme val="minor"/>
    </font>
    <font>
      <u/>
      <sz val="11"/>
      <color theme="10"/>
      <name val="Calibri"/>
      <family val="2"/>
    </font>
    <font>
      <b/>
      <sz val="10"/>
      <name val="Calibri"/>
      <family val="2"/>
      <scheme val="minor"/>
    </font>
    <font>
      <b/>
      <sz val="11"/>
      <name val="Calibri"/>
      <family val="2"/>
      <scheme val="minor"/>
    </font>
    <font>
      <sz val="11"/>
      <color rgb="FFFF0000"/>
      <name val="Calibri"/>
      <family val="2"/>
      <scheme val="minor"/>
    </font>
    <font>
      <sz val="18"/>
      <color rgb="FFFF0000"/>
      <name val="Calibri"/>
      <family val="2"/>
      <scheme val="minor"/>
    </font>
    <font>
      <sz val="20"/>
      <color theme="1"/>
      <name val="Calibri"/>
      <family val="2"/>
      <scheme val="minor"/>
    </font>
    <font>
      <sz val="20"/>
      <color rgb="FFFF0000"/>
      <name val="Calibri"/>
      <family val="2"/>
      <scheme val="minor"/>
    </font>
    <font>
      <b/>
      <sz val="28"/>
      <color theme="1"/>
      <name val="Calibri"/>
      <family val="2"/>
      <scheme val="minor"/>
    </font>
    <font>
      <b/>
      <sz val="36"/>
      <color theme="5" tint="-0.249977111117893"/>
      <name val="Calibri"/>
      <family val="2"/>
      <scheme val="minor"/>
    </font>
    <font>
      <b/>
      <sz val="26"/>
      <color theme="5" tint="-0.249977111117893"/>
      <name val="Calibri"/>
      <family val="2"/>
      <scheme val="minor"/>
    </font>
    <font>
      <sz val="11"/>
      <name val="Calibri"/>
      <family val="2"/>
      <scheme val="minor"/>
    </font>
    <font>
      <sz val="11"/>
      <color theme="5" tint="-0.249977111117893"/>
      <name val="Calibri"/>
      <family val="2"/>
      <scheme val="minor"/>
    </font>
    <font>
      <b/>
      <sz val="12"/>
      <color theme="5" tint="-0.249977111117893"/>
      <name val="Calibri"/>
      <family val="2"/>
      <scheme val="minor"/>
    </font>
    <font>
      <sz val="10"/>
      <color theme="1"/>
      <name val="Calibri"/>
      <family val="2"/>
      <scheme val="minor"/>
    </font>
    <font>
      <b/>
      <sz val="10"/>
      <color theme="5" tint="-0.249977111117893"/>
      <name val="Calibri"/>
      <family val="2"/>
      <scheme val="minor"/>
    </font>
    <font>
      <b/>
      <sz val="14"/>
      <color theme="5" tint="-0.249977111117893"/>
      <name val="Calibri"/>
      <family val="2"/>
      <scheme val="minor"/>
    </font>
    <font>
      <sz val="12"/>
      <color theme="1"/>
      <name val="Calibri"/>
      <family val="2"/>
    </font>
    <font>
      <b/>
      <sz val="12"/>
      <color theme="1"/>
      <name val="Calibri"/>
      <family val="2"/>
      <scheme val="minor"/>
    </font>
    <font>
      <b/>
      <sz val="14"/>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5" tint="-0.24994659260841701"/>
      </top>
      <bottom/>
      <diagonal/>
    </border>
    <border>
      <left/>
      <right/>
      <top/>
      <bottom style="medium">
        <color theme="5" tint="-0.24994659260841701"/>
      </bottom>
      <diagonal/>
    </border>
  </borders>
  <cellStyleXfs count="5">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94">
    <xf numFmtId="0" fontId="0" fillId="0" borderId="0" xfId="0"/>
    <xf numFmtId="0" fontId="0" fillId="2" borderId="0" xfId="0" applyFill="1"/>
    <xf numFmtId="0" fontId="3" fillId="2" borderId="0" xfId="0" applyFont="1" applyFill="1"/>
    <xf numFmtId="0" fontId="4" fillId="2" borderId="0" xfId="0" applyFont="1" applyFill="1"/>
    <xf numFmtId="0" fontId="2" fillId="2" borderId="0" xfId="0" applyFont="1" applyFill="1"/>
    <xf numFmtId="0" fontId="5" fillId="2" borderId="0" xfId="0" applyFont="1" applyFill="1"/>
    <xf numFmtId="0" fontId="8" fillId="2" borderId="0" xfId="0" applyFont="1" applyFill="1"/>
    <xf numFmtId="0" fontId="0" fillId="2" borderId="1" xfId="0" applyFill="1" applyBorder="1"/>
    <xf numFmtId="0" fontId="6" fillId="2" borderId="1" xfId="0" applyFont="1" applyFill="1" applyBorder="1"/>
    <xf numFmtId="0" fontId="10" fillId="2" borderId="0" xfId="2" applyFill="1" applyAlignment="1" applyProtection="1"/>
    <xf numFmtId="0" fontId="11" fillId="2" borderId="0" xfId="0" applyFont="1" applyFill="1" applyBorder="1" applyAlignment="1">
      <alignment horizontal="center" vertical="center" wrapText="1"/>
    </xf>
    <xf numFmtId="0" fontId="0" fillId="2" borderId="0" xfId="0" applyFill="1" applyBorder="1"/>
    <xf numFmtId="0" fontId="0" fillId="2" borderId="0" xfId="0" applyFont="1" applyFill="1" applyBorder="1" applyAlignment="1">
      <alignment vertical="center"/>
    </xf>
    <xf numFmtId="0" fontId="0" fillId="2" borderId="1" xfId="0" applyFont="1" applyFill="1" applyBorder="1" applyAlignment="1">
      <alignment vertical="center"/>
    </xf>
    <xf numFmtId="0" fontId="7" fillId="2" borderId="1" xfId="0" applyFont="1" applyFill="1" applyBorder="1"/>
    <xf numFmtId="0" fontId="13" fillId="2" borderId="0" xfId="0" applyFont="1" applyFill="1"/>
    <xf numFmtId="49" fontId="0" fillId="2" borderId="0" xfId="0" applyNumberFormat="1" applyFill="1"/>
    <xf numFmtId="0" fontId="0" fillId="2" borderId="3" xfId="0" applyFill="1" applyBorder="1"/>
    <xf numFmtId="0" fontId="0" fillId="2" borderId="4" xfId="0" applyFill="1" applyBorder="1"/>
    <xf numFmtId="0" fontId="2" fillId="2" borderId="0" xfId="0" applyFont="1" applyFill="1" applyBorder="1"/>
    <xf numFmtId="0" fontId="13" fillId="2" borderId="0" xfId="0" applyFont="1" applyFill="1" applyAlignment="1"/>
    <xf numFmtId="0" fontId="13" fillId="2" borderId="0" xfId="0" applyFont="1" applyFill="1" applyAlignment="1">
      <alignment vertical="center" wrapText="1"/>
    </xf>
    <xf numFmtId="0" fontId="15" fillId="2" borderId="0" xfId="0" applyFont="1" applyFill="1"/>
    <xf numFmtId="0" fontId="16" fillId="2" borderId="0" xfId="0" applyFont="1" applyFill="1" applyAlignment="1"/>
    <xf numFmtId="0" fontId="16" fillId="2" borderId="0" xfId="0" applyFont="1" applyFill="1"/>
    <xf numFmtId="0" fontId="0" fillId="2" borderId="0" xfId="0" applyFont="1" applyFill="1"/>
    <xf numFmtId="0" fontId="0" fillId="2" borderId="0" xfId="0" applyFont="1" applyFill="1" applyAlignment="1"/>
    <xf numFmtId="0" fontId="0" fillId="2" borderId="0" xfId="0" applyFont="1" applyFill="1" applyAlignment="1">
      <alignment vertical="center" wrapText="1"/>
    </xf>
    <xf numFmtId="0" fontId="13" fillId="2" borderId="0" xfId="0" applyFont="1" applyFill="1" applyBorder="1"/>
    <xf numFmtId="0" fontId="13" fillId="2" borderId="9" xfId="0" applyFont="1" applyFill="1" applyBorder="1" applyAlignment="1"/>
    <xf numFmtId="0" fontId="14" fillId="2" borderId="9" xfId="0" applyFont="1" applyFill="1" applyBorder="1" applyAlignment="1">
      <alignment vertical="center" wrapText="1"/>
    </xf>
    <xf numFmtId="0" fontId="13" fillId="2" borderId="9" xfId="0" applyFont="1" applyFill="1" applyBorder="1" applyAlignment="1">
      <alignment vertical="center" wrapText="1"/>
    </xf>
    <xf numFmtId="0" fontId="13" fillId="2" borderId="9" xfId="0" applyFont="1" applyFill="1" applyBorder="1"/>
    <xf numFmtId="0" fontId="0" fillId="2" borderId="10" xfId="0" applyFont="1" applyFill="1" applyBorder="1" applyAlignment="1"/>
    <xf numFmtId="0" fontId="0" fillId="2" borderId="10" xfId="0" applyFont="1" applyFill="1" applyBorder="1" applyAlignment="1">
      <alignment vertical="center" wrapText="1"/>
    </xf>
    <xf numFmtId="0" fontId="0" fillId="2" borderId="10" xfId="0" applyFont="1" applyFill="1" applyBorder="1"/>
    <xf numFmtId="0" fontId="20" fillId="2" borderId="0" xfId="0" applyFont="1" applyFill="1"/>
    <xf numFmtId="0" fontId="12" fillId="2" borderId="0" xfId="0" applyFont="1" applyFill="1"/>
    <xf numFmtId="0" fontId="21" fillId="2" borderId="0" xfId="0" applyFont="1" applyFill="1"/>
    <xf numFmtId="0" fontId="22" fillId="2" borderId="0" xfId="0" applyFont="1" applyFill="1"/>
    <xf numFmtId="0" fontId="9" fillId="2" borderId="0" xfId="0" applyFont="1" applyFill="1"/>
    <xf numFmtId="0" fontId="23" fillId="2" borderId="0" xfId="0" applyFont="1" applyFill="1"/>
    <xf numFmtId="0" fontId="24" fillId="2" borderId="0" xfId="0" applyFont="1" applyFill="1"/>
    <xf numFmtId="0" fontId="10" fillId="2" borderId="0" xfId="2" applyFill="1" applyAlignment="1" applyProtection="1">
      <alignment horizontal="right"/>
    </xf>
    <xf numFmtId="0" fontId="7" fillId="2" borderId="5" xfId="0" applyFont="1" applyFill="1" applyBorder="1"/>
    <xf numFmtId="49" fontId="7" fillId="2" borderId="0" xfId="0" applyNumberFormat="1" applyFont="1" applyFill="1" applyBorder="1"/>
    <xf numFmtId="49" fontId="7" fillId="2" borderId="6" xfId="0" applyNumberFormat="1" applyFont="1" applyFill="1" applyBorder="1"/>
    <xf numFmtId="0" fontId="7" fillId="2" borderId="7" xfId="0" applyFont="1" applyFill="1" applyBorder="1"/>
    <xf numFmtId="49" fontId="7" fillId="2" borderId="1" xfId="0" applyNumberFormat="1" applyFont="1" applyFill="1" applyBorder="1"/>
    <xf numFmtId="0" fontId="7" fillId="2" borderId="8" xfId="0" applyFont="1" applyFill="1" applyBorder="1"/>
    <xf numFmtId="0" fontId="6" fillId="2" borderId="0" xfId="0" applyFont="1" applyFill="1" applyBorder="1"/>
    <xf numFmtId="0" fontId="12"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0" xfId="0" applyFont="1" applyFill="1" applyBorder="1" applyAlignment="1">
      <alignment vertical="center"/>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7" fillId="2" borderId="4" xfId="0" applyFont="1" applyFill="1" applyBorder="1" applyAlignment="1">
      <alignment vertical="top" wrapText="1"/>
    </xf>
    <xf numFmtId="3" fontId="0" fillId="2" borderId="0" xfId="0" applyNumberFormat="1" applyFont="1" applyFill="1" applyBorder="1" applyAlignment="1">
      <alignment horizontal="right" vertical="center"/>
    </xf>
    <xf numFmtId="3" fontId="0" fillId="2" borderId="1" xfId="0" applyNumberFormat="1" applyFont="1" applyFill="1" applyBorder="1" applyAlignment="1">
      <alignment horizontal="right" vertical="center"/>
    </xf>
    <xf numFmtId="164" fontId="0" fillId="2" borderId="0" xfId="1" applyNumberFormat="1" applyFont="1" applyFill="1" applyBorder="1" applyAlignment="1">
      <alignment horizontal="right" vertical="center"/>
    </xf>
    <xf numFmtId="164" fontId="0" fillId="2" borderId="1" xfId="1" applyNumberFormat="1" applyFont="1" applyFill="1" applyBorder="1" applyAlignment="1">
      <alignment horizontal="right" vertical="center"/>
    </xf>
    <xf numFmtId="164" fontId="12" fillId="2" borderId="0" xfId="1" applyNumberFormat="1" applyFont="1" applyFill="1" applyBorder="1" applyAlignment="1">
      <alignment horizontal="right" vertical="center"/>
    </xf>
    <xf numFmtId="0" fontId="2" fillId="2" borderId="0" xfId="0" applyFont="1" applyFill="1" applyBorder="1" applyAlignment="1">
      <alignment vertical="center"/>
    </xf>
    <xf numFmtId="0" fontId="2" fillId="2" borderId="1" xfId="0" applyFont="1" applyFill="1" applyBorder="1"/>
    <xf numFmtId="0" fontId="2" fillId="2" borderId="1" xfId="0" applyFont="1" applyFill="1" applyBorder="1" applyAlignment="1">
      <alignment horizontal="center" vertical="center"/>
    </xf>
    <xf numFmtId="3" fontId="2" fillId="2" borderId="0" xfId="0" applyNumberFormat="1" applyFont="1" applyFill="1" applyBorder="1" applyAlignment="1">
      <alignment horizontal="right" vertical="center"/>
    </xf>
    <xf numFmtId="0" fontId="28" fillId="2" borderId="1" xfId="0" applyFont="1" applyFill="1" applyBorder="1"/>
    <xf numFmtId="9" fontId="2" fillId="2" borderId="1" xfId="4" applyFont="1" applyFill="1" applyBorder="1"/>
    <xf numFmtId="9" fontId="2" fillId="2" borderId="1" xfId="4" applyFont="1" applyFill="1" applyBorder="1" applyAlignment="1">
      <alignment horizontal="right"/>
    </xf>
    <xf numFmtId="0" fontId="2" fillId="2" borderId="1" xfId="0" applyFont="1" applyFill="1" applyBorder="1" applyAlignment="1">
      <alignment horizontal="right"/>
    </xf>
    <xf numFmtId="164" fontId="0" fillId="2" borderId="0" xfId="1" applyNumberFormat="1" applyFont="1" applyFill="1"/>
    <xf numFmtId="164" fontId="0" fillId="2" borderId="0" xfId="1" applyNumberFormat="1" applyFont="1" applyFill="1" applyAlignment="1">
      <alignment horizontal="right"/>
    </xf>
    <xf numFmtId="9" fontId="0" fillId="2" borderId="0" xfId="4" applyFont="1" applyFill="1"/>
    <xf numFmtId="9" fontId="1" fillId="2" borderId="0" xfId="4" applyFont="1" applyFill="1"/>
    <xf numFmtId="164" fontId="1" fillId="2" borderId="0" xfId="1" applyNumberFormat="1" applyFont="1" applyFill="1"/>
    <xf numFmtId="9" fontId="1" fillId="2" borderId="1" xfId="4" applyFont="1" applyFill="1" applyBorder="1"/>
    <xf numFmtId="164" fontId="0" fillId="2" borderId="1" xfId="1" applyNumberFormat="1" applyFont="1" applyFill="1" applyBorder="1" applyAlignment="1">
      <alignment horizontal="right"/>
    </xf>
    <xf numFmtId="164" fontId="1" fillId="2" borderId="1" xfId="1" applyNumberFormat="1" applyFont="1" applyFill="1" applyBorder="1"/>
    <xf numFmtId="9" fontId="0" fillId="2" borderId="1" xfId="4" applyFont="1" applyFill="1" applyBorder="1"/>
    <xf numFmtId="3" fontId="20" fillId="2" borderId="0" xfId="0" applyNumberFormat="1" applyFont="1" applyFill="1" applyBorder="1" applyAlignment="1">
      <alignment horizontal="right" vertical="center"/>
    </xf>
    <xf numFmtId="0" fontId="10" fillId="0" borderId="0" xfId="2" applyFill="1" applyAlignment="1" applyProtection="1"/>
    <xf numFmtId="0" fontId="9" fillId="2" borderId="0" xfId="0" applyFont="1" applyFill="1" applyAlignment="1">
      <alignment horizontal="left" wrapText="1"/>
    </xf>
    <xf numFmtId="0" fontId="17" fillId="2" borderId="0" xfId="0" applyFont="1" applyFill="1" applyBorder="1" applyAlignment="1">
      <alignment horizontal="center" wrapText="1"/>
    </xf>
    <xf numFmtId="0" fontId="18" fillId="2" borderId="0" xfId="0" applyFont="1" applyFill="1" applyAlignment="1">
      <alignment horizontal="center"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8" xfId="0" applyFont="1" applyFill="1" applyBorder="1" applyAlignment="1">
      <alignment horizontal="left" vertical="top" wrapText="1"/>
    </xf>
    <xf numFmtId="0" fontId="0" fillId="2" borderId="3" xfId="0" applyFill="1" applyBorder="1" applyAlignment="1">
      <alignment horizontal="left" vertical="top" wrapText="1"/>
    </xf>
  </cellXfs>
  <cellStyles count="5">
    <cellStyle name="Enllaç" xfId="2" builtinId="8"/>
    <cellStyle name="Milers" xfId="1" builtinId="3"/>
    <cellStyle name="Normal" xfId="0" builtinId="0"/>
    <cellStyle name="Normal 3" xfId="3"/>
    <cellStyle name="Percentual"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33600</xdr:colOff>
      <xdr:row>0</xdr:row>
      <xdr:rowOff>85725</xdr:rowOff>
    </xdr:from>
    <xdr:to>
      <xdr:col>2</xdr:col>
      <xdr:colOff>458342</xdr:colOff>
      <xdr:row>5</xdr:row>
      <xdr:rowOff>163449</xdr:rowOff>
    </xdr:to>
    <xdr:pic>
      <xdr:nvPicPr>
        <xdr:cNvPr id="5" name="Imatge 4" descr="logo FBCNFP millor resolució.jpg">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33600" y="85725"/>
          <a:ext cx="1110542" cy="1030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214313</xdr:colOff>
      <xdr:row>0</xdr:row>
      <xdr:rowOff>89297</xdr:rowOff>
    </xdr:from>
    <xdr:to>
      <xdr:col>3</xdr:col>
      <xdr:colOff>132160</xdr:colOff>
      <xdr:row>4</xdr:row>
      <xdr:rowOff>175565</xdr:rowOff>
    </xdr:to>
    <xdr:pic>
      <xdr:nvPicPr>
        <xdr:cNvPr id="2" name="Imatge 1" descr="logo FBCNFP millor resolució.jpg">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214313" y="89297"/>
          <a:ext cx="912019" cy="848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723899</xdr:colOff>
      <xdr:row>4</xdr:row>
      <xdr:rowOff>104775</xdr:rowOff>
    </xdr:to>
    <xdr:pic>
      <xdr:nvPicPr>
        <xdr:cNvPr id="2" name="Imatge 1" descr="logo FBCNFP millor resolució.jp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942974"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657225</xdr:colOff>
      <xdr:row>4</xdr:row>
      <xdr:rowOff>86268</xdr:rowOff>
    </xdr:to>
    <xdr:pic>
      <xdr:nvPicPr>
        <xdr:cNvPr id="4" name="Imatge 3" descr="logo FBCNFP millor resolució.jpg">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editAs="oneCell">
    <xdr:from>
      <xdr:col>2</xdr:col>
      <xdr:colOff>85725</xdr:colOff>
      <xdr:row>9</xdr:row>
      <xdr:rowOff>130175</xdr:rowOff>
    </xdr:from>
    <xdr:to>
      <xdr:col>12</xdr:col>
      <xdr:colOff>180975</xdr:colOff>
      <xdr:row>31</xdr:row>
      <xdr:rowOff>139700</xdr:rowOff>
    </xdr:to>
    <xdr:pic>
      <xdr:nvPicPr>
        <xdr:cNvPr id="5" name="Imatge 4" descr="Oferta_centres_AMB_2.gif">
          <a:extLst>
            <a:ext uri="{FF2B5EF4-FFF2-40B4-BE49-F238E27FC236}">
              <a16:creationId xmlns=""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stretch>
          <a:fillRect/>
        </a:stretch>
      </xdr:blipFill>
      <xdr:spPr>
        <a:xfrm>
          <a:off x="419100" y="1892300"/>
          <a:ext cx="6318250" cy="4200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285750</xdr:colOff>
      <xdr:row>4</xdr:row>
      <xdr:rowOff>86268</xdr:rowOff>
    </xdr:to>
    <xdr:pic>
      <xdr:nvPicPr>
        <xdr:cNvPr id="6" name="Imatge 3" descr="logo FBCNFP millor resolució.jpg">
          <a:extLst>
            <a:ext uri="{FF2B5EF4-FFF2-40B4-BE49-F238E27FC236}">
              <a16:creationId xmlns="" xmlns:a16="http://schemas.microsoft.com/office/drawing/2014/main" id="{7C14350B-90F4-43AB-BAC6-23FE418DBA1D}"/>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editAs="oneCell">
    <xdr:from>
      <xdr:col>1</xdr:col>
      <xdr:colOff>560121</xdr:colOff>
      <xdr:row>7</xdr:row>
      <xdr:rowOff>95250</xdr:rowOff>
    </xdr:from>
    <xdr:to>
      <xdr:col>11</xdr:col>
      <xdr:colOff>381000</xdr:colOff>
      <xdr:row>32</xdr:row>
      <xdr:rowOff>9525</xdr:rowOff>
    </xdr:to>
    <xdr:pic>
      <xdr:nvPicPr>
        <xdr:cNvPr id="5" name="Imatge 4" descr="Mapa_BCN.gif"/>
        <xdr:cNvPicPr>
          <a:picLocks noChangeAspect="1"/>
        </xdr:cNvPicPr>
      </xdr:nvPicPr>
      <xdr:blipFill>
        <a:blip xmlns:r="http://schemas.openxmlformats.org/officeDocument/2006/relationships" r:embed="rId2" cstate="print"/>
        <a:stretch>
          <a:fillRect/>
        </a:stretch>
      </xdr:blipFill>
      <xdr:spPr>
        <a:xfrm>
          <a:off x="655371" y="1476375"/>
          <a:ext cx="5916879" cy="4676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4" name="Imatge 3" descr="logo FBCNFP millor resolució.jpg">
          <a:extLst>
            <a:ext uri="{FF2B5EF4-FFF2-40B4-BE49-F238E27FC236}">
              <a16:creationId xmlns="" xmlns:a16="http://schemas.microsoft.com/office/drawing/2014/main" id="{DAE0D80C-AE30-4566-828C-A322475E9DEA}"/>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128050</xdr:colOff>
      <xdr:row>7</xdr:row>
      <xdr:rowOff>161925</xdr:rowOff>
    </xdr:from>
    <xdr:to>
      <xdr:col>14</xdr:col>
      <xdr:colOff>152400</xdr:colOff>
      <xdr:row>20</xdr:row>
      <xdr:rowOff>114300</xdr:rowOff>
    </xdr:to>
    <xdr:pic>
      <xdr:nvPicPr>
        <xdr:cNvPr id="2049" name="Picture 1">
          <a:extLst>
            <a:ext uri="{FF2B5EF4-FFF2-40B4-BE49-F238E27FC236}">
              <a16:creationId xmlns="" xmlns:a16="http://schemas.microsoft.com/office/drawing/2014/main" id="{00000000-0008-0000-06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28475" y="1543050"/>
          <a:ext cx="4901150" cy="2657475"/>
        </a:xfrm>
        <a:prstGeom prst="rect">
          <a:avLst/>
        </a:prstGeom>
        <a:noFill/>
      </xdr:spPr>
    </xdr:pic>
    <xdr:clientData/>
  </xdr:twoCellAnchor>
  <xdr:twoCellAnchor editAs="oneCell">
    <xdr:from>
      <xdr:col>0</xdr:col>
      <xdr:colOff>76200</xdr:colOff>
      <xdr:row>0</xdr:row>
      <xdr:rowOff>0</xdr:rowOff>
    </xdr:from>
    <xdr:to>
      <xdr:col>2</xdr:col>
      <xdr:colOff>28575</xdr:colOff>
      <xdr:row>4</xdr:row>
      <xdr:rowOff>86268</xdr:rowOff>
    </xdr:to>
    <xdr:pic>
      <xdr:nvPicPr>
        <xdr:cNvPr id="6" name="Imatge 3" descr="logo FBCNFP millor resolució.jpg">
          <a:extLst>
            <a:ext uri="{FF2B5EF4-FFF2-40B4-BE49-F238E27FC236}">
              <a16:creationId xmlns="" xmlns:a16="http://schemas.microsoft.com/office/drawing/2014/main" id="{F395287F-BCA6-40B6-8304-5BF9CF0CDFE6}"/>
            </a:ext>
          </a:extLst>
        </xdr:cNvPr>
        <xdr:cNvPicPr>
          <a:picLocks noChangeAspect="1"/>
        </xdr:cNvPicPr>
      </xdr:nvPicPr>
      <xdr:blipFill>
        <a:blip xmlns:r="http://schemas.openxmlformats.org/officeDocument/2006/relationships" r:embed="rId2" cstate="print"/>
        <a:stretch>
          <a:fillRect/>
        </a:stretch>
      </xdr:blipFill>
      <xdr:spPr>
        <a:xfrm>
          <a:off x="76200" y="0"/>
          <a:ext cx="914400" cy="8482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876300</xdr:colOff>
      <xdr:row>4</xdr:row>
      <xdr:rowOff>86268</xdr:rowOff>
    </xdr:to>
    <xdr:pic>
      <xdr:nvPicPr>
        <xdr:cNvPr id="3" name="Imatge 3" descr="logo FBCNFP millor resolució.jpg">
          <a:extLst>
            <a:ext uri="{FF2B5EF4-FFF2-40B4-BE49-F238E27FC236}">
              <a16:creationId xmlns="" xmlns:a16="http://schemas.microsoft.com/office/drawing/2014/main" id="{17F738DF-4DF5-47A2-8D15-0CB3CF1D49AF}"/>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dimension ref="A7:L21"/>
  <sheetViews>
    <sheetView tabSelected="1" workbookViewId="0">
      <selection activeCell="C16" sqref="C16:K16"/>
    </sheetView>
  </sheetViews>
  <sheetFormatPr defaultColWidth="9.140625" defaultRowHeight="15"/>
  <cols>
    <col min="1" max="1" width="6" style="1" customWidth="1"/>
    <col min="2" max="2" width="4.28515625" style="1" customWidth="1"/>
    <col min="3" max="16384" width="9.140625" style="1"/>
  </cols>
  <sheetData>
    <row r="7" spans="1:12">
      <c r="C7" s="15"/>
      <c r="D7" s="15"/>
      <c r="E7" s="15"/>
      <c r="F7" s="15"/>
      <c r="G7" s="15"/>
      <c r="H7" s="15"/>
      <c r="I7" s="15"/>
      <c r="J7" s="15"/>
      <c r="K7" s="15"/>
    </row>
    <row r="8" spans="1:12" ht="15.75" thickBot="1">
      <c r="C8" s="28"/>
      <c r="D8" s="28"/>
      <c r="E8" s="28"/>
      <c r="F8" s="28"/>
      <c r="G8" s="28"/>
      <c r="H8" s="28"/>
      <c r="I8" s="28"/>
      <c r="J8" s="28"/>
      <c r="K8" s="28"/>
    </row>
    <row r="9" spans="1:12" ht="15" customHeight="1">
      <c r="C9" s="29"/>
      <c r="D9" s="29"/>
      <c r="E9" s="29"/>
      <c r="F9" s="29"/>
      <c r="G9" s="30"/>
      <c r="H9" s="31"/>
      <c r="I9" s="31"/>
      <c r="J9" s="32"/>
      <c r="K9" s="32"/>
    </row>
    <row r="10" spans="1:12" ht="31.5" customHeight="1">
      <c r="A10" s="25"/>
      <c r="B10" s="25"/>
      <c r="C10" s="82" t="s">
        <v>156</v>
      </c>
      <c r="D10" s="82"/>
      <c r="E10" s="82"/>
      <c r="F10" s="82"/>
      <c r="G10" s="82"/>
      <c r="H10" s="82"/>
      <c r="I10" s="82"/>
      <c r="J10" s="82"/>
      <c r="K10" s="82"/>
      <c r="L10" s="25"/>
    </row>
    <row r="11" spans="1:12" ht="31.5" customHeight="1">
      <c r="A11" s="25"/>
      <c r="B11" s="25"/>
      <c r="C11" s="82"/>
      <c r="D11" s="82"/>
      <c r="E11" s="82"/>
      <c r="F11" s="82"/>
      <c r="G11" s="82"/>
      <c r="H11" s="82"/>
      <c r="I11" s="82"/>
      <c r="J11" s="82"/>
      <c r="K11" s="82"/>
      <c r="L11" s="25"/>
    </row>
    <row r="12" spans="1:12" ht="79.5" customHeight="1">
      <c r="A12" s="25"/>
      <c r="B12" s="25"/>
      <c r="C12" s="82"/>
      <c r="D12" s="82"/>
      <c r="E12" s="82"/>
      <c r="F12" s="82"/>
      <c r="G12" s="82"/>
      <c r="H12" s="82"/>
      <c r="I12" s="82"/>
      <c r="J12" s="82"/>
      <c r="K12" s="82"/>
      <c r="L12" s="25"/>
    </row>
    <row r="13" spans="1:12" ht="15.75" thickBot="1">
      <c r="A13" s="25"/>
      <c r="B13" s="25"/>
      <c r="C13" s="33"/>
      <c r="D13" s="33"/>
      <c r="E13" s="33"/>
      <c r="F13" s="33"/>
      <c r="G13" s="34"/>
      <c r="H13" s="34"/>
      <c r="I13" s="34"/>
      <c r="J13" s="35"/>
      <c r="K13" s="35"/>
      <c r="L13" s="25"/>
    </row>
    <row r="14" spans="1:12">
      <c r="A14" s="25"/>
      <c r="B14" s="25"/>
      <c r="C14" s="26"/>
      <c r="D14" s="26"/>
      <c r="E14" s="26"/>
      <c r="F14" s="26"/>
      <c r="G14" s="27"/>
      <c r="H14" s="27"/>
      <c r="I14" s="27"/>
      <c r="J14" s="25"/>
      <c r="K14" s="25"/>
      <c r="L14" s="25"/>
    </row>
    <row r="15" spans="1:12">
      <c r="A15" s="25"/>
      <c r="B15" s="25"/>
      <c r="C15" s="26"/>
      <c r="D15" s="26"/>
      <c r="E15" s="26"/>
      <c r="F15" s="26"/>
      <c r="G15" s="27"/>
      <c r="H15" s="27"/>
      <c r="I15" s="27"/>
      <c r="J15" s="25"/>
      <c r="K15" s="25"/>
      <c r="L15" s="25"/>
    </row>
    <row r="16" spans="1:12" ht="101.25" customHeight="1">
      <c r="A16" s="25"/>
      <c r="B16" s="22"/>
      <c r="C16" s="83" t="s">
        <v>155</v>
      </c>
      <c r="D16" s="83"/>
      <c r="E16" s="83"/>
      <c r="F16" s="83"/>
      <c r="G16" s="83"/>
      <c r="H16" s="83"/>
      <c r="I16" s="83"/>
      <c r="J16" s="83"/>
      <c r="K16" s="83"/>
      <c r="L16" s="25"/>
    </row>
    <row r="17" spans="2:11" ht="26.25">
      <c r="B17" s="22"/>
      <c r="C17" s="23"/>
      <c r="D17" s="23"/>
      <c r="E17" s="23"/>
      <c r="F17" s="20"/>
      <c r="G17" s="21"/>
      <c r="H17" s="21"/>
      <c r="I17" s="21"/>
      <c r="J17" s="15"/>
      <c r="K17" s="15"/>
    </row>
    <row r="18" spans="2:11" ht="26.25">
      <c r="B18" s="22"/>
      <c r="C18" s="24"/>
      <c r="D18" s="24"/>
      <c r="E18" s="24"/>
      <c r="F18" s="15"/>
      <c r="G18" s="15"/>
      <c r="H18" s="15"/>
      <c r="I18" s="15"/>
      <c r="J18" s="15"/>
      <c r="K18" s="15"/>
    </row>
    <row r="19" spans="2:11" ht="26.25">
      <c r="B19" s="22"/>
      <c r="C19" s="22"/>
      <c r="D19" s="22"/>
      <c r="E19" s="22"/>
    </row>
    <row r="20" spans="2:11" ht="26.25">
      <c r="B20" s="22"/>
      <c r="C20" s="22"/>
      <c r="D20" s="22"/>
      <c r="E20" s="22"/>
      <c r="G20" s="81"/>
      <c r="H20" s="81"/>
      <c r="I20" s="81"/>
    </row>
    <row r="21" spans="2:11">
      <c r="G21" s="81"/>
      <c r="H21" s="81"/>
      <c r="I21" s="81"/>
    </row>
  </sheetData>
  <sheetProtection password="CC3D" sheet="1" objects="1" scenarios="1"/>
  <mergeCells count="3">
    <mergeCell ref="G20:I21"/>
    <mergeCell ref="C10:K12"/>
    <mergeCell ref="C16:K16"/>
  </mergeCell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dimension ref="A7:E33"/>
  <sheetViews>
    <sheetView zoomScaleNormal="100" workbookViewId="0">
      <selection activeCell="D35" sqref="D35"/>
    </sheetView>
  </sheetViews>
  <sheetFormatPr defaultColWidth="9.140625" defaultRowHeight="15"/>
  <cols>
    <col min="1" max="1" width="5" style="1" customWidth="1"/>
    <col min="2" max="2" width="5.140625" style="1" customWidth="1"/>
    <col min="3" max="3" width="4.7109375" style="1" customWidth="1"/>
    <col min="4" max="16384" width="9.140625" style="1"/>
  </cols>
  <sheetData>
    <row r="7" spans="2:4" ht="21">
      <c r="B7" s="5"/>
    </row>
    <row r="8" spans="2:4">
      <c r="B8" s="4" t="s">
        <v>157</v>
      </c>
    </row>
    <row r="10" spans="2:4" ht="15.75">
      <c r="B10" s="39" t="s">
        <v>158</v>
      </c>
      <c r="C10" s="40"/>
    </row>
    <row r="11" spans="2:4" ht="17.25" customHeight="1">
      <c r="B11" s="40"/>
      <c r="C11" s="40" t="s">
        <v>159</v>
      </c>
    </row>
    <row r="12" spans="2:4" s="41" customFormat="1" ht="12.75" customHeight="1">
      <c r="B12" s="42"/>
      <c r="C12" s="42"/>
      <c r="D12" s="80" t="str">
        <f>'1.1.1'!B7</f>
        <v>1.1.1. Distribució dels centres per municipis de l'AMB. Curs 2017-2018</v>
      </c>
    </row>
    <row r="13" spans="2:4" s="41" customFormat="1" ht="12.75" customHeight="1">
      <c r="B13" s="42"/>
      <c r="C13" s="42"/>
      <c r="D13" s="9" t="str">
        <f>'1.1.2'!B7</f>
        <v>1.1.2. Distribució dels centres segons el districte i la titularitat a la ciutat de Barcelona. Curs 2017-2018</v>
      </c>
    </row>
    <row r="14" spans="2:4" s="41" customFormat="1" ht="12.75" customHeight="1">
      <c r="B14" s="42"/>
      <c r="C14" s="42"/>
      <c r="D14" s="9" t="str">
        <f>'1.1.3'!B7</f>
        <v>1.1.3. Oferta formativa d'FP inicial de règim general. Curs 2016-2017</v>
      </c>
    </row>
    <row r="15" spans="2:4" s="41" customFormat="1" ht="12.75" customHeight="1">
      <c r="B15" s="42"/>
      <c r="C15" s="42"/>
      <c r="D15" s="9" t="str">
        <f>'1.1.4'!B7</f>
        <v>1.1.4. Nombre de grups i distribució segons titularitat i l'àmbit territorial. Curs 2016-2017 (total)</v>
      </c>
    </row>
    <row r="16" spans="2:4" s="41" customFormat="1" ht="12.75" customHeight="1">
      <c r="B16" s="42"/>
      <c r="C16" s="42"/>
      <c r="D16" s="9" t="str">
        <f>'1.1.5'!B7</f>
        <v>1.1.5. Pes de la matriculació en la modalitat dual. Curs 2016-2017</v>
      </c>
    </row>
    <row r="17" spans="1:5">
      <c r="C17" s="1" t="s">
        <v>160</v>
      </c>
    </row>
    <row r="18" spans="1:5">
      <c r="C18" s="1" t="s">
        <v>161</v>
      </c>
    </row>
    <row r="19" spans="1:5">
      <c r="C19" s="1" t="s">
        <v>162</v>
      </c>
    </row>
    <row r="20" spans="1:5">
      <c r="A20" s="36"/>
      <c r="B20" s="36"/>
      <c r="C20" s="1" t="s">
        <v>163</v>
      </c>
      <c r="D20" s="36"/>
      <c r="E20" s="36"/>
    </row>
    <row r="21" spans="1:5">
      <c r="A21" s="36"/>
      <c r="B21" s="36"/>
      <c r="C21" s="36" t="s">
        <v>165</v>
      </c>
      <c r="D21" s="36"/>
      <c r="E21" s="36"/>
    </row>
    <row r="22" spans="1:5">
      <c r="A22" s="36"/>
      <c r="B22" s="36"/>
      <c r="C22" s="36" t="s">
        <v>164</v>
      </c>
      <c r="D22" s="36"/>
      <c r="E22" s="36"/>
    </row>
    <row r="23" spans="1:5">
      <c r="A23" s="36"/>
      <c r="B23" s="37"/>
      <c r="C23" s="36" t="s">
        <v>166</v>
      </c>
      <c r="D23" s="36"/>
      <c r="E23" s="36"/>
    </row>
    <row r="24" spans="1:5">
      <c r="A24" s="36"/>
      <c r="B24" s="36"/>
      <c r="C24" s="36"/>
      <c r="D24" s="36"/>
      <c r="E24" s="36"/>
    </row>
    <row r="25" spans="1:5" ht="15.75">
      <c r="A25" s="36"/>
      <c r="B25" s="6" t="s">
        <v>167</v>
      </c>
      <c r="C25" s="36"/>
      <c r="D25" s="36"/>
      <c r="E25" s="36"/>
    </row>
    <row r="26" spans="1:5">
      <c r="A26" s="36"/>
      <c r="B26" s="36"/>
      <c r="C26" s="36" t="s">
        <v>168</v>
      </c>
      <c r="D26" s="36"/>
      <c r="E26" s="36"/>
    </row>
    <row r="27" spans="1:5">
      <c r="C27" s="1" t="s">
        <v>169</v>
      </c>
    </row>
    <row r="29" spans="1:5" ht="15.75">
      <c r="B29" s="6" t="s">
        <v>170</v>
      </c>
    </row>
    <row r="31" spans="1:5" ht="15.75">
      <c r="B31" s="6" t="s">
        <v>171</v>
      </c>
    </row>
    <row r="33" spans="2:2">
      <c r="B33" s="9" t="s">
        <v>172</v>
      </c>
    </row>
  </sheetData>
  <sheetProtection password="CC3D" sheet="1" objects="1" scenarios="1"/>
  <hyperlinks>
    <hyperlink ref="B33" location="Glossari!A1" display="Glossari"/>
    <hyperlink ref="D12" location="'1.1.1'!A1" display="'1.1.1'!A1"/>
    <hyperlink ref="D13" location="'1.1.2'!A1" display="'1.1.2'!A1"/>
    <hyperlink ref="D14" location="'1.1.3'!A1" display="'1.1.3'!A1"/>
    <hyperlink ref="D15" location="'1.1.4'!A1" display="'1.1.4'!A1"/>
    <hyperlink ref="D16" location="'1.1.5'!A1" display="'1.1.5'!A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4:C337"/>
  <sheetViews>
    <sheetView workbookViewId="0">
      <selection activeCell="B1" sqref="B1"/>
    </sheetView>
  </sheetViews>
  <sheetFormatPr defaultColWidth="9.140625" defaultRowHeight="15"/>
  <cols>
    <col min="1" max="1" width="3.28515625" style="1" customWidth="1"/>
    <col min="2" max="2" width="90.7109375" style="1" customWidth="1"/>
    <col min="3" max="3" width="8.85546875" style="11" customWidth="1"/>
    <col min="4" max="16384" width="9.140625" style="1"/>
  </cols>
  <sheetData>
    <row r="4" spans="1:2">
      <c r="B4" s="43" t="s">
        <v>3</v>
      </c>
    </row>
    <row r="7" spans="1:2" ht="18.75">
      <c r="A7" s="50"/>
      <c r="B7" s="8" t="s">
        <v>226</v>
      </c>
    </row>
    <row r="8" spans="1:2" ht="15.75">
      <c r="B8" s="6"/>
    </row>
    <row r="9" spans="1:2" ht="15.75">
      <c r="B9" s="6" t="s">
        <v>174</v>
      </c>
    </row>
    <row r="10" spans="1:2" ht="15.75">
      <c r="B10" s="6" t="s">
        <v>17</v>
      </c>
    </row>
    <row r="11" spans="1:2" ht="15.75">
      <c r="B11" s="6" t="s">
        <v>18</v>
      </c>
    </row>
    <row r="12" spans="1:2" ht="15.75">
      <c r="B12" s="6" t="s">
        <v>19</v>
      </c>
    </row>
    <row r="13" spans="1:2" ht="15.75">
      <c r="B13" s="6" t="s">
        <v>20</v>
      </c>
    </row>
    <row r="14" spans="1:2" ht="15.75">
      <c r="B14" s="6" t="s">
        <v>21</v>
      </c>
    </row>
    <row r="15" spans="1:2" ht="15.75">
      <c r="B15" s="6" t="s">
        <v>22</v>
      </c>
    </row>
    <row r="16" spans="1:2" ht="15.75">
      <c r="B16" s="6" t="s">
        <v>175</v>
      </c>
    </row>
    <row r="17" spans="2:2" ht="15.75">
      <c r="B17" s="6" t="s">
        <v>23</v>
      </c>
    </row>
    <row r="18" spans="2:2" ht="17.25" customHeight="1">
      <c r="B18" s="6" t="s">
        <v>22</v>
      </c>
    </row>
    <row r="19" spans="2:2" ht="15.75">
      <c r="B19" s="6" t="s">
        <v>176</v>
      </c>
    </row>
    <row r="20" spans="2:2" ht="15.75">
      <c r="B20" s="6" t="s">
        <v>24</v>
      </c>
    </row>
    <row r="21" spans="2:2" ht="15.75">
      <c r="B21" s="6" t="s">
        <v>22</v>
      </c>
    </row>
    <row r="22" spans="2:2" ht="15.75">
      <c r="B22" s="6" t="s">
        <v>177</v>
      </c>
    </row>
    <row r="23" spans="2:2" ht="15.75">
      <c r="B23" s="6" t="s">
        <v>25</v>
      </c>
    </row>
    <row r="24" spans="2:2" ht="15.75">
      <c r="B24" s="6" t="s">
        <v>26</v>
      </c>
    </row>
    <row r="25" spans="2:2" ht="15.75">
      <c r="B25" s="6" t="s">
        <v>27</v>
      </c>
    </row>
    <row r="26" spans="2:2" ht="15.75">
      <c r="B26" s="6" t="s">
        <v>22</v>
      </c>
    </row>
    <row r="27" spans="2:2" ht="15.75">
      <c r="B27" s="6" t="s">
        <v>178</v>
      </c>
    </row>
    <row r="28" spans="2:2" ht="15.75">
      <c r="B28" s="6" t="s">
        <v>28</v>
      </c>
    </row>
    <row r="29" spans="2:2" ht="15.75">
      <c r="B29" s="6" t="s">
        <v>29</v>
      </c>
    </row>
    <row r="30" spans="2:2" ht="15.75">
      <c r="B30" s="6" t="s">
        <v>30</v>
      </c>
    </row>
    <row r="31" spans="2:2" ht="15.75">
      <c r="B31" s="6" t="s">
        <v>31</v>
      </c>
    </row>
    <row r="32" spans="2:2" ht="15.75">
      <c r="B32" s="6" t="s">
        <v>32</v>
      </c>
    </row>
    <row r="33" spans="2:2" ht="15.75">
      <c r="B33" s="6" t="s">
        <v>33</v>
      </c>
    </row>
    <row r="34" spans="2:2" ht="15.75">
      <c r="B34" s="6" t="s">
        <v>34</v>
      </c>
    </row>
    <row r="35" spans="2:2" ht="15.75">
      <c r="B35" s="6" t="s">
        <v>22</v>
      </c>
    </row>
    <row r="36" spans="2:2" ht="15.75">
      <c r="B36" s="6" t="s">
        <v>179</v>
      </c>
    </row>
    <row r="37" spans="2:2" ht="15.75">
      <c r="B37" s="6" t="s">
        <v>35</v>
      </c>
    </row>
    <row r="38" spans="2:2" ht="15.75">
      <c r="B38" s="6" t="s">
        <v>22</v>
      </c>
    </row>
    <row r="39" spans="2:2" ht="15.75">
      <c r="B39" s="6" t="s">
        <v>180</v>
      </c>
    </row>
    <row r="40" spans="2:2" ht="15.75">
      <c r="B40" s="6" t="s">
        <v>36</v>
      </c>
    </row>
    <row r="41" spans="2:2" ht="15.75">
      <c r="B41" s="6" t="s">
        <v>37</v>
      </c>
    </row>
    <row r="42" spans="2:2" ht="15.75">
      <c r="B42" s="6" t="s">
        <v>38</v>
      </c>
    </row>
    <row r="43" spans="2:2" ht="15.75">
      <c r="B43" s="6" t="s">
        <v>39</v>
      </c>
    </row>
    <row r="44" spans="2:2" ht="15.75">
      <c r="B44" s="6" t="s">
        <v>181</v>
      </c>
    </row>
    <row r="45" spans="2:2" ht="15.75">
      <c r="B45" s="6" t="s">
        <v>40</v>
      </c>
    </row>
    <row r="46" spans="2:2" ht="15.75">
      <c r="B46" s="6" t="s">
        <v>41</v>
      </c>
    </row>
    <row r="47" spans="2:2" ht="15.75">
      <c r="B47" s="6" t="s">
        <v>22</v>
      </c>
    </row>
    <row r="48" spans="2:2" ht="15.75">
      <c r="B48" s="6" t="s">
        <v>182</v>
      </c>
    </row>
    <row r="49" spans="2:2" ht="15.75">
      <c r="B49" s="6" t="s">
        <v>42</v>
      </c>
    </row>
    <row r="50" spans="2:2" ht="15.75">
      <c r="B50" s="6" t="s">
        <v>22</v>
      </c>
    </row>
    <row r="51" spans="2:2" ht="15.75">
      <c r="B51" s="6" t="s">
        <v>183</v>
      </c>
    </row>
    <row r="52" spans="2:2" ht="15.75">
      <c r="B52" s="6" t="s">
        <v>43</v>
      </c>
    </row>
    <row r="53" spans="2:2" ht="15.75">
      <c r="B53" s="6" t="s">
        <v>44</v>
      </c>
    </row>
    <row r="54" spans="2:2" ht="15.75">
      <c r="B54" s="6" t="s">
        <v>45</v>
      </c>
    </row>
    <row r="55" spans="2:2" ht="15.75">
      <c r="B55" s="6" t="s">
        <v>46</v>
      </c>
    </row>
    <row r="56" spans="2:2" ht="15.75">
      <c r="B56" s="6" t="s">
        <v>22</v>
      </c>
    </row>
    <row r="57" spans="2:2" ht="15.75">
      <c r="B57" s="6" t="s">
        <v>184</v>
      </c>
    </row>
    <row r="58" spans="2:2" ht="15.75">
      <c r="B58" s="6" t="s">
        <v>47</v>
      </c>
    </row>
    <row r="59" spans="2:2" ht="15.75">
      <c r="B59" s="6" t="s">
        <v>48</v>
      </c>
    </row>
    <row r="60" spans="2:2" ht="15.75">
      <c r="B60" s="6" t="s">
        <v>49</v>
      </c>
    </row>
    <row r="61" spans="2:2" ht="15.75">
      <c r="B61" s="6" t="s">
        <v>22</v>
      </c>
    </row>
    <row r="62" spans="2:2" ht="15.75">
      <c r="B62" s="6" t="s">
        <v>185</v>
      </c>
    </row>
    <row r="63" spans="2:2" ht="15.75">
      <c r="B63" s="6" t="s">
        <v>50</v>
      </c>
    </row>
    <row r="64" spans="2:2" ht="15.75">
      <c r="B64" s="6" t="s">
        <v>51</v>
      </c>
    </row>
    <row r="65" spans="2:2" ht="15.75">
      <c r="B65" s="6" t="s">
        <v>52</v>
      </c>
    </row>
    <row r="66" spans="2:2" ht="15.75">
      <c r="B66" s="6" t="s">
        <v>53</v>
      </c>
    </row>
    <row r="67" spans="2:2" ht="15.75">
      <c r="B67" s="6" t="s">
        <v>22</v>
      </c>
    </row>
    <row r="68" spans="2:2" ht="15.75">
      <c r="B68" s="6" t="s">
        <v>186</v>
      </c>
    </row>
    <row r="69" spans="2:2" ht="15.75">
      <c r="B69" s="6" t="s">
        <v>54</v>
      </c>
    </row>
    <row r="70" spans="2:2" ht="15.75">
      <c r="B70" s="6" t="s">
        <v>22</v>
      </c>
    </row>
    <row r="71" spans="2:2" ht="15.75">
      <c r="B71" s="6" t="s">
        <v>187</v>
      </c>
    </row>
    <row r="72" spans="2:2" ht="15.75">
      <c r="B72" s="6" t="s">
        <v>55</v>
      </c>
    </row>
    <row r="73" spans="2:2" ht="15.75">
      <c r="B73" s="6" t="s">
        <v>56</v>
      </c>
    </row>
    <row r="74" spans="2:2" ht="15.75">
      <c r="B74" s="6" t="s">
        <v>57</v>
      </c>
    </row>
    <row r="75" spans="2:2" ht="15.75">
      <c r="B75" s="6" t="s">
        <v>58</v>
      </c>
    </row>
    <row r="76" spans="2:2" ht="15.75">
      <c r="B76" s="6" t="s">
        <v>22</v>
      </c>
    </row>
    <row r="77" spans="2:2" ht="15.75">
      <c r="B77" s="6" t="s">
        <v>188</v>
      </c>
    </row>
    <row r="78" spans="2:2" ht="15.75">
      <c r="B78" s="6" t="s">
        <v>59</v>
      </c>
    </row>
    <row r="79" spans="2:2" ht="15.75">
      <c r="B79" s="6" t="s">
        <v>60</v>
      </c>
    </row>
    <row r="80" spans="2:2" ht="15.75">
      <c r="B80" s="6" t="s">
        <v>61</v>
      </c>
    </row>
    <row r="81" spans="2:2" ht="15.75">
      <c r="B81" s="6" t="s">
        <v>62</v>
      </c>
    </row>
    <row r="82" spans="2:2" ht="15.75">
      <c r="B82" s="6" t="s">
        <v>63</v>
      </c>
    </row>
    <row r="83" spans="2:2" ht="15.75">
      <c r="B83" s="6" t="s">
        <v>22</v>
      </c>
    </row>
    <row r="84" spans="2:2" ht="15.75">
      <c r="B84" s="6" t="s">
        <v>189</v>
      </c>
    </row>
    <row r="85" spans="2:2" ht="15.75">
      <c r="B85" s="6" t="s">
        <v>64</v>
      </c>
    </row>
    <row r="86" spans="2:2" ht="15.75">
      <c r="B86" s="6" t="s">
        <v>65</v>
      </c>
    </row>
    <row r="87" spans="2:2" ht="15.75">
      <c r="B87" s="6" t="s">
        <v>22</v>
      </c>
    </row>
    <row r="88" spans="2:2" ht="15.75">
      <c r="B88" s="6" t="s">
        <v>190</v>
      </c>
    </row>
    <row r="89" spans="2:2" ht="15.75">
      <c r="B89" s="6" t="s">
        <v>66</v>
      </c>
    </row>
    <row r="90" spans="2:2" ht="15.75">
      <c r="B90" s="6" t="s">
        <v>22</v>
      </c>
    </row>
    <row r="91" spans="2:2" ht="15.75">
      <c r="B91" s="6" t="s">
        <v>191</v>
      </c>
    </row>
    <row r="92" spans="2:2" ht="15.75">
      <c r="B92" s="6" t="s">
        <v>22</v>
      </c>
    </row>
    <row r="93" spans="2:2" ht="15.75">
      <c r="B93" s="6" t="s">
        <v>192</v>
      </c>
    </row>
    <row r="94" spans="2:2" ht="15.75">
      <c r="B94" s="6" t="s">
        <v>67</v>
      </c>
    </row>
    <row r="95" spans="2:2" ht="15.75">
      <c r="B95" s="6" t="s">
        <v>68</v>
      </c>
    </row>
    <row r="96" spans="2:2" ht="15.75">
      <c r="B96" s="6" t="s">
        <v>69</v>
      </c>
    </row>
    <row r="97" spans="2:2" ht="15.75">
      <c r="B97" s="6" t="s">
        <v>70</v>
      </c>
    </row>
    <row r="98" spans="2:2" ht="15.75">
      <c r="B98" s="6" t="s">
        <v>71</v>
      </c>
    </row>
    <row r="99" spans="2:2" ht="15.75">
      <c r="B99" s="6" t="s">
        <v>72</v>
      </c>
    </row>
    <row r="100" spans="2:2" ht="15.75">
      <c r="B100" s="6" t="s">
        <v>73</v>
      </c>
    </row>
    <row r="101" spans="2:2" ht="15.75">
      <c r="B101" s="6" t="s">
        <v>22</v>
      </c>
    </row>
    <row r="102" spans="2:2" ht="15.75">
      <c r="B102" s="6" t="s">
        <v>193</v>
      </c>
    </row>
    <row r="103" spans="2:2" ht="15.75">
      <c r="B103" s="6" t="s">
        <v>74</v>
      </c>
    </row>
    <row r="104" spans="2:2" ht="15.75">
      <c r="B104" s="6" t="s">
        <v>75</v>
      </c>
    </row>
    <row r="105" spans="2:2" ht="15.75">
      <c r="B105" s="6" t="s">
        <v>76</v>
      </c>
    </row>
    <row r="106" spans="2:2" ht="15.75">
      <c r="B106" s="6" t="s">
        <v>77</v>
      </c>
    </row>
    <row r="107" spans="2:2" ht="15.75">
      <c r="B107" s="6" t="s">
        <v>78</v>
      </c>
    </row>
    <row r="108" spans="2:2" ht="15.75">
      <c r="B108" s="6" t="s">
        <v>22</v>
      </c>
    </row>
    <row r="109" spans="2:2" ht="15.75">
      <c r="B109" s="6" t="s">
        <v>194</v>
      </c>
    </row>
    <row r="110" spans="2:2" ht="15.75">
      <c r="B110" s="6" t="s">
        <v>79</v>
      </c>
    </row>
    <row r="111" spans="2:2" ht="15.75">
      <c r="B111" s="6" t="s">
        <v>80</v>
      </c>
    </row>
    <row r="112" spans="2:2" ht="15.75">
      <c r="B112" s="6" t="s">
        <v>22</v>
      </c>
    </row>
    <row r="113" spans="2:2" ht="15.75">
      <c r="B113" s="6" t="s">
        <v>195</v>
      </c>
    </row>
    <row r="114" spans="2:2" ht="15.75">
      <c r="B114" s="6" t="s">
        <v>81</v>
      </c>
    </row>
    <row r="115" spans="2:2" ht="15.75">
      <c r="B115" s="6" t="s">
        <v>82</v>
      </c>
    </row>
    <row r="116" spans="2:2" ht="15.75">
      <c r="B116" s="6" t="s">
        <v>83</v>
      </c>
    </row>
    <row r="117" spans="2:2" ht="15.75">
      <c r="B117" s="6" t="s">
        <v>84</v>
      </c>
    </row>
    <row r="118" spans="2:2" ht="15.75">
      <c r="B118" s="6" t="s">
        <v>22</v>
      </c>
    </row>
    <row r="119" spans="2:2" ht="15.75">
      <c r="B119" s="6" t="s">
        <v>196</v>
      </c>
    </row>
    <row r="120" spans="2:2" ht="15.75">
      <c r="B120" s="6" t="s">
        <v>85</v>
      </c>
    </row>
    <row r="121" spans="2:2" ht="15.75">
      <c r="B121" s="6" t="s">
        <v>22</v>
      </c>
    </row>
    <row r="122" spans="2:2" ht="15.75">
      <c r="B122" s="6" t="s">
        <v>197</v>
      </c>
    </row>
    <row r="123" spans="2:2" ht="15.75">
      <c r="B123" s="6" t="s">
        <v>86</v>
      </c>
    </row>
    <row r="124" spans="2:2" ht="15.75">
      <c r="B124" s="6" t="s">
        <v>87</v>
      </c>
    </row>
    <row r="125" spans="2:2" ht="15.75">
      <c r="B125" s="6" t="s">
        <v>88</v>
      </c>
    </row>
    <row r="126" spans="2:2" ht="15.75">
      <c r="B126" s="6" t="s">
        <v>89</v>
      </c>
    </row>
    <row r="127" spans="2:2" ht="15.75">
      <c r="B127" s="6" t="s">
        <v>90</v>
      </c>
    </row>
    <row r="128" spans="2:2" ht="15.75">
      <c r="B128" s="6" t="s">
        <v>22</v>
      </c>
    </row>
    <row r="129" spans="2:2" ht="15.75">
      <c r="B129" s="6" t="s">
        <v>198</v>
      </c>
    </row>
    <row r="130" spans="2:2" ht="15.75">
      <c r="B130" s="6" t="s">
        <v>91</v>
      </c>
    </row>
    <row r="131" spans="2:2" ht="15.75">
      <c r="B131" s="6" t="s">
        <v>22</v>
      </c>
    </row>
    <row r="132" spans="2:2" ht="15.75">
      <c r="B132" s="6" t="s">
        <v>199</v>
      </c>
    </row>
    <row r="133" spans="2:2" ht="15.75">
      <c r="B133" s="6" t="s">
        <v>92</v>
      </c>
    </row>
    <row r="134" spans="2:2" ht="15.75">
      <c r="B134" s="6" t="s">
        <v>93</v>
      </c>
    </row>
    <row r="135" spans="2:2" ht="15.75">
      <c r="B135" s="6" t="s">
        <v>94</v>
      </c>
    </row>
    <row r="136" spans="2:2" ht="15.75">
      <c r="B136" s="6" t="s">
        <v>95</v>
      </c>
    </row>
    <row r="137" spans="2:2" ht="15.75">
      <c r="B137" s="6" t="s">
        <v>96</v>
      </c>
    </row>
    <row r="138" spans="2:2" ht="15.75">
      <c r="B138" s="6" t="s">
        <v>22</v>
      </c>
    </row>
    <row r="139" spans="2:2" ht="15.75">
      <c r="B139" s="6" t="s">
        <v>200</v>
      </c>
    </row>
    <row r="140" spans="2:2" ht="15.75">
      <c r="B140" s="6" t="s">
        <v>97</v>
      </c>
    </row>
    <row r="141" spans="2:2" ht="15.75">
      <c r="B141" s="6" t="s">
        <v>98</v>
      </c>
    </row>
    <row r="142" spans="2:2" ht="15.75">
      <c r="B142" s="6" t="s">
        <v>99</v>
      </c>
    </row>
    <row r="143" spans="2:2" ht="15.75">
      <c r="B143" s="6" t="s">
        <v>100</v>
      </c>
    </row>
    <row r="144" spans="2:2" ht="15.75">
      <c r="B144" s="6" t="s">
        <v>22</v>
      </c>
    </row>
    <row r="145" spans="2:2" ht="15.75">
      <c r="B145" s="6" t="s">
        <v>201</v>
      </c>
    </row>
    <row r="146" spans="2:2" ht="15.75">
      <c r="B146" s="6" t="s">
        <v>101</v>
      </c>
    </row>
    <row r="147" spans="2:2" ht="15.75">
      <c r="B147" s="6" t="s">
        <v>102</v>
      </c>
    </row>
    <row r="148" spans="2:2" ht="15.75">
      <c r="B148" s="6" t="s">
        <v>103</v>
      </c>
    </row>
    <row r="149" spans="2:2" ht="15.75">
      <c r="B149" s="6" t="s">
        <v>22</v>
      </c>
    </row>
    <row r="150" spans="2:2" ht="15.75">
      <c r="B150" s="6" t="s">
        <v>202</v>
      </c>
    </row>
    <row r="151" spans="2:2" ht="15.75">
      <c r="B151" s="6" t="s">
        <v>104</v>
      </c>
    </row>
    <row r="152" spans="2:2" ht="15.75">
      <c r="B152" s="6" t="s">
        <v>22</v>
      </c>
    </row>
    <row r="153" spans="2:2" ht="15.75">
      <c r="B153" s="6" t="s">
        <v>203</v>
      </c>
    </row>
    <row r="154" spans="2:2" ht="15.75">
      <c r="B154" s="6" t="s">
        <v>105</v>
      </c>
    </row>
    <row r="155" spans="2:2" ht="15.75">
      <c r="B155" s="6" t="s">
        <v>22</v>
      </c>
    </row>
    <row r="156" spans="2:2" ht="15.75">
      <c r="B156" s="6" t="s">
        <v>204</v>
      </c>
    </row>
    <row r="157" spans="2:2" ht="15.75">
      <c r="B157" s="6" t="s">
        <v>106</v>
      </c>
    </row>
    <row r="158" spans="2:2" ht="15.75">
      <c r="B158" s="6" t="s">
        <v>22</v>
      </c>
    </row>
    <row r="159" spans="2:2" ht="15.75">
      <c r="B159" s="6" t="s">
        <v>205</v>
      </c>
    </row>
    <row r="160" spans="2:2" ht="15.75">
      <c r="B160" s="6" t="s">
        <v>107</v>
      </c>
    </row>
    <row r="161" spans="2:2" ht="15.75">
      <c r="B161" s="6" t="s">
        <v>22</v>
      </c>
    </row>
    <row r="162" spans="2:2" ht="15.75">
      <c r="B162" s="6" t="s">
        <v>206</v>
      </c>
    </row>
    <row r="163" spans="2:2" ht="15.75">
      <c r="B163" s="6" t="s">
        <v>108</v>
      </c>
    </row>
    <row r="164" spans="2:2" ht="15.75">
      <c r="B164" s="6" t="s">
        <v>109</v>
      </c>
    </row>
    <row r="165" spans="2:2" ht="15.75">
      <c r="B165" s="6" t="s">
        <v>22</v>
      </c>
    </row>
    <row r="166" spans="2:2" ht="15.75">
      <c r="B166" s="6" t="s">
        <v>207</v>
      </c>
    </row>
    <row r="167" spans="2:2" ht="15.75">
      <c r="B167" s="6" t="s">
        <v>110</v>
      </c>
    </row>
    <row r="168" spans="2:2" ht="15.75">
      <c r="B168" s="6" t="s">
        <v>111</v>
      </c>
    </row>
    <row r="169" spans="2:2" ht="15.75">
      <c r="B169" s="6" t="s">
        <v>112</v>
      </c>
    </row>
    <row r="170" spans="2:2" ht="15.75">
      <c r="B170" s="6" t="s">
        <v>22</v>
      </c>
    </row>
    <row r="171" spans="2:2" ht="15.75">
      <c r="B171" s="6" t="s">
        <v>208</v>
      </c>
    </row>
    <row r="172" spans="2:2" ht="15.75">
      <c r="B172" s="6" t="s">
        <v>113</v>
      </c>
    </row>
    <row r="173" spans="2:2" ht="15.75">
      <c r="B173" s="6" t="s">
        <v>114</v>
      </c>
    </row>
    <row r="174" spans="2:2" ht="15.75">
      <c r="B174" s="6" t="s">
        <v>22</v>
      </c>
    </row>
    <row r="175" spans="2:2" ht="15.75">
      <c r="B175" s="6" t="s">
        <v>209</v>
      </c>
    </row>
    <row r="176" spans="2:2" ht="15.75">
      <c r="B176" s="6" t="s">
        <v>115</v>
      </c>
    </row>
    <row r="177" spans="2:2" ht="15.75">
      <c r="B177" s="6" t="s">
        <v>116</v>
      </c>
    </row>
    <row r="178" spans="2:2" ht="15.75">
      <c r="B178" s="6" t="s">
        <v>22</v>
      </c>
    </row>
    <row r="179" spans="2:2" ht="15.75">
      <c r="B179" s="6" t="s">
        <v>210</v>
      </c>
    </row>
    <row r="180" spans="2:2" ht="15.75">
      <c r="B180" s="6" t="s">
        <v>117</v>
      </c>
    </row>
    <row r="181" spans="2:2" ht="15.75">
      <c r="B181" s="6" t="s">
        <v>118</v>
      </c>
    </row>
    <row r="182" spans="2:2" ht="15.75">
      <c r="B182" s="6" t="s">
        <v>119</v>
      </c>
    </row>
    <row r="183" spans="2:2" ht="15.75">
      <c r="B183" s="6" t="s">
        <v>22</v>
      </c>
    </row>
    <row r="184" spans="2:2" ht="15.75">
      <c r="B184" s="6" t="s">
        <v>211</v>
      </c>
    </row>
    <row r="185" spans="2:2" ht="15.75">
      <c r="B185" s="6" t="s">
        <v>120</v>
      </c>
    </row>
    <row r="186" spans="2:2" ht="15.75">
      <c r="B186" s="6" t="s">
        <v>121</v>
      </c>
    </row>
    <row r="187" spans="2:2" ht="15.75">
      <c r="B187" s="6" t="s">
        <v>22</v>
      </c>
    </row>
    <row r="188" spans="2:2" ht="15.75">
      <c r="B188" s="6" t="s">
        <v>212</v>
      </c>
    </row>
    <row r="189" spans="2:2" ht="15.75">
      <c r="B189" s="6" t="s">
        <v>122</v>
      </c>
    </row>
    <row r="190" spans="2:2" ht="15.75">
      <c r="B190" s="6" t="s">
        <v>123</v>
      </c>
    </row>
    <row r="191" spans="2:2" ht="15.75">
      <c r="B191" s="6" t="s">
        <v>124</v>
      </c>
    </row>
    <row r="192" spans="2:2" ht="15.75">
      <c r="B192" s="6" t="s">
        <v>125</v>
      </c>
    </row>
    <row r="193" spans="2:2" ht="15.75">
      <c r="B193" s="6" t="s">
        <v>126</v>
      </c>
    </row>
    <row r="194" spans="2:2" ht="15.75">
      <c r="B194" s="6" t="s">
        <v>22</v>
      </c>
    </row>
    <row r="195" spans="2:2" ht="15.75">
      <c r="B195" s="6" t="s">
        <v>213</v>
      </c>
    </row>
    <row r="196" spans="2:2" ht="15.75">
      <c r="B196" s="6" t="s">
        <v>127</v>
      </c>
    </row>
    <row r="197" spans="2:2" ht="15.75">
      <c r="B197" s="6" t="s">
        <v>22</v>
      </c>
    </row>
    <row r="198" spans="2:2" ht="15.75">
      <c r="B198" s="6" t="s">
        <v>214</v>
      </c>
    </row>
    <row r="199" spans="2:2" ht="15.75">
      <c r="B199" s="6" t="s">
        <v>128</v>
      </c>
    </row>
    <row r="200" spans="2:2" ht="15.75">
      <c r="B200" s="6" t="s">
        <v>22</v>
      </c>
    </row>
    <row r="201" spans="2:2" ht="15.75">
      <c r="B201" s="6" t="s">
        <v>215</v>
      </c>
    </row>
    <row r="202" spans="2:2" ht="15.75">
      <c r="B202" s="6" t="s">
        <v>129</v>
      </c>
    </row>
    <row r="203" spans="2:2" ht="15.75">
      <c r="B203" s="6" t="s">
        <v>130</v>
      </c>
    </row>
    <row r="204" spans="2:2" ht="15.75">
      <c r="B204" s="6" t="s">
        <v>22</v>
      </c>
    </row>
    <row r="205" spans="2:2" ht="15.75">
      <c r="B205" s="6" t="s">
        <v>216</v>
      </c>
    </row>
    <row r="206" spans="2:2" ht="15.75">
      <c r="B206" s="6" t="s">
        <v>22</v>
      </c>
    </row>
    <row r="207" spans="2:2" ht="15.75">
      <c r="B207" s="6" t="s">
        <v>217</v>
      </c>
    </row>
    <row r="208" spans="2:2" ht="15.75">
      <c r="B208" s="6" t="s">
        <v>131</v>
      </c>
    </row>
    <row r="209" spans="2:2" ht="15.75">
      <c r="B209" s="6" t="s">
        <v>132</v>
      </c>
    </row>
    <row r="210" spans="2:2" ht="15.75">
      <c r="B210" s="6" t="s">
        <v>133</v>
      </c>
    </row>
    <row r="211" spans="2:2" ht="15.75">
      <c r="B211" s="6" t="s">
        <v>22</v>
      </c>
    </row>
    <row r="212" spans="2:2" ht="15.75">
      <c r="B212" s="6" t="s">
        <v>218</v>
      </c>
    </row>
    <row r="213" spans="2:2" ht="15.75">
      <c r="B213" s="6" t="s">
        <v>134</v>
      </c>
    </row>
    <row r="214" spans="2:2" ht="15.75">
      <c r="B214" s="6" t="s">
        <v>22</v>
      </c>
    </row>
    <row r="215" spans="2:2" ht="15.75">
      <c r="B215" s="6" t="s">
        <v>219</v>
      </c>
    </row>
    <row r="216" spans="2:2" ht="15.75">
      <c r="B216" s="6" t="s">
        <v>135</v>
      </c>
    </row>
    <row r="217" spans="2:2" ht="15.75">
      <c r="B217" s="6" t="s">
        <v>136</v>
      </c>
    </row>
    <row r="218" spans="2:2" ht="15.75">
      <c r="B218" s="6" t="s">
        <v>22</v>
      </c>
    </row>
    <row r="219" spans="2:2" ht="15.75">
      <c r="B219" s="6" t="s">
        <v>220</v>
      </c>
    </row>
    <row r="220" spans="2:2" ht="15.75">
      <c r="B220" s="6" t="s">
        <v>137</v>
      </c>
    </row>
    <row r="221" spans="2:2" ht="15.75">
      <c r="B221" s="6" t="s">
        <v>138</v>
      </c>
    </row>
    <row r="222" spans="2:2" ht="15.75">
      <c r="B222" s="6" t="s">
        <v>139</v>
      </c>
    </row>
    <row r="223" spans="2:2" ht="15.75">
      <c r="B223" s="6" t="s">
        <v>22</v>
      </c>
    </row>
    <row r="224" spans="2:2" ht="15.75">
      <c r="B224" s="6" t="s">
        <v>221</v>
      </c>
    </row>
    <row r="225" spans="2:2" ht="15.75">
      <c r="B225" s="6" t="s">
        <v>140</v>
      </c>
    </row>
    <row r="226" spans="2:2" ht="15.75">
      <c r="B226" s="6" t="s">
        <v>141</v>
      </c>
    </row>
    <row r="227" spans="2:2" ht="15.75">
      <c r="B227" s="6" t="s">
        <v>142</v>
      </c>
    </row>
    <row r="228" spans="2:2" ht="15.75">
      <c r="B228" s="6" t="s">
        <v>143</v>
      </c>
    </row>
    <row r="229" spans="2:2" ht="15.75">
      <c r="B229" s="6" t="s">
        <v>144</v>
      </c>
    </row>
    <row r="230" spans="2:2" ht="15.75">
      <c r="B230" s="6" t="s">
        <v>145</v>
      </c>
    </row>
    <row r="231" spans="2:2" ht="15.75">
      <c r="B231" s="6" t="s">
        <v>146</v>
      </c>
    </row>
    <row r="232" spans="2:2" ht="15.75">
      <c r="B232" s="6" t="s">
        <v>22</v>
      </c>
    </row>
    <row r="233" spans="2:2" ht="15.75">
      <c r="B233" s="6" t="s">
        <v>222</v>
      </c>
    </row>
    <row r="234" spans="2:2" ht="15.75">
      <c r="B234" s="6" t="s">
        <v>147</v>
      </c>
    </row>
    <row r="235" spans="2:2" ht="15.75">
      <c r="B235" s="6" t="s">
        <v>148</v>
      </c>
    </row>
    <row r="236" spans="2:2" ht="15.75">
      <c r="B236" s="6" t="s">
        <v>22</v>
      </c>
    </row>
    <row r="237" spans="2:2" ht="15.75">
      <c r="B237" s="6" t="s">
        <v>223</v>
      </c>
    </row>
    <row r="238" spans="2:2" ht="15.75">
      <c r="B238" s="6" t="s">
        <v>149</v>
      </c>
    </row>
    <row r="239" spans="2:2" ht="15.75">
      <c r="B239" s="6" t="s">
        <v>22</v>
      </c>
    </row>
    <row r="240" spans="2:2" ht="15.75">
      <c r="B240" s="6" t="s">
        <v>224</v>
      </c>
    </row>
    <row r="241" spans="2:2" ht="15.75">
      <c r="B241" s="6" t="s">
        <v>150</v>
      </c>
    </row>
    <row r="242" spans="2:2" ht="15.75">
      <c r="B242" s="6" t="s">
        <v>22</v>
      </c>
    </row>
    <row r="243" spans="2:2" ht="15.75">
      <c r="B243" s="6" t="s">
        <v>225</v>
      </c>
    </row>
    <row r="244" spans="2:2" ht="15.75">
      <c r="B244" s="6" t="s">
        <v>151</v>
      </c>
    </row>
    <row r="245" spans="2:2" ht="15.75">
      <c r="B245" s="6"/>
    </row>
    <row r="246" spans="2:2" ht="15.75">
      <c r="B246" s="6"/>
    </row>
    <row r="247" spans="2:2" ht="15.75">
      <c r="B247" s="6"/>
    </row>
    <row r="248" spans="2:2" ht="15.75">
      <c r="B248" s="6"/>
    </row>
    <row r="249" spans="2:2" ht="15.75">
      <c r="B249" s="6"/>
    </row>
    <row r="250" spans="2:2" ht="15.75">
      <c r="B250" s="6"/>
    </row>
    <row r="251" spans="2:2" ht="15.75">
      <c r="B251" s="6"/>
    </row>
    <row r="252" spans="2:2" ht="15.75">
      <c r="B252" s="6"/>
    </row>
    <row r="253" spans="2:2" ht="15.75">
      <c r="B253" s="6"/>
    </row>
    <row r="254" spans="2:2" ht="15.75">
      <c r="B254" s="6"/>
    </row>
    <row r="255" spans="2:2" ht="15.75">
      <c r="B255" s="6"/>
    </row>
    <row r="256" spans="2:2" ht="15.75">
      <c r="B256" s="6"/>
    </row>
    <row r="257" spans="2:2" ht="15.75">
      <c r="B257" s="6"/>
    </row>
    <row r="258" spans="2:2" ht="15.75">
      <c r="B258" s="6"/>
    </row>
    <row r="259" spans="2:2" ht="15.75">
      <c r="B259" s="6"/>
    </row>
    <row r="260" spans="2:2" ht="15.75">
      <c r="B260" s="6"/>
    </row>
    <row r="261" spans="2:2" ht="15.75">
      <c r="B261" s="6"/>
    </row>
    <row r="262" spans="2:2" ht="15.75">
      <c r="B262" s="6"/>
    </row>
    <row r="263" spans="2:2" ht="15.75">
      <c r="B263" s="6"/>
    </row>
    <row r="264" spans="2:2" ht="15.75">
      <c r="B264" s="6"/>
    </row>
    <row r="265" spans="2:2" ht="15.75">
      <c r="B265" s="6"/>
    </row>
    <row r="266" spans="2:2" ht="15.75">
      <c r="B266" s="6"/>
    </row>
    <row r="267" spans="2:2" ht="15.75">
      <c r="B267" s="6"/>
    </row>
    <row r="268" spans="2:2" ht="15.75">
      <c r="B268" s="6"/>
    </row>
    <row r="269" spans="2:2" ht="15.75">
      <c r="B269" s="6"/>
    </row>
    <row r="270" spans="2:2" ht="15.75">
      <c r="B270" s="6"/>
    </row>
    <row r="271" spans="2:2" ht="15.75">
      <c r="B271" s="6"/>
    </row>
    <row r="272" spans="2:2" ht="15.75">
      <c r="B272" s="6"/>
    </row>
    <row r="273" spans="2:2" ht="15.75">
      <c r="B273" s="6"/>
    </row>
    <row r="274" spans="2:2" ht="15.75">
      <c r="B274" s="6"/>
    </row>
    <row r="275" spans="2:2" ht="15.75">
      <c r="B275" s="6"/>
    </row>
    <row r="276" spans="2:2" ht="15.75">
      <c r="B276" s="6"/>
    </row>
    <row r="277" spans="2:2" ht="15.75">
      <c r="B277" s="6"/>
    </row>
    <row r="278" spans="2:2" ht="15.75">
      <c r="B278" s="6"/>
    </row>
    <row r="279" spans="2:2" ht="15.75">
      <c r="B279" s="6"/>
    </row>
    <row r="280" spans="2:2" ht="15.75">
      <c r="B280" s="6"/>
    </row>
    <row r="281" spans="2:2" ht="15.75">
      <c r="B281" s="6"/>
    </row>
    <row r="282" spans="2:2" ht="15.75">
      <c r="B282" s="6"/>
    </row>
    <row r="283" spans="2:2" ht="15.75">
      <c r="B283" s="6"/>
    </row>
    <row r="284" spans="2:2" ht="15.75">
      <c r="B284" s="6"/>
    </row>
    <row r="285" spans="2:2" ht="15.75">
      <c r="B285" s="6"/>
    </row>
    <row r="286" spans="2:2" ht="15.75">
      <c r="B286" s="6"/>
    </row>
    <row r="287" spans="2:2" ht="15.75">
      <c r="B287" s="6"/>
    </row>
    <row r="288" spans="2:2" ht="15.75">
      <c r="B288" s="6"/>
    </row>
    <row r="289" spans="2:2" ht="15.75">
      <c r="B289" s="6"/>
    </row>
    <row r="290" spans="2:2" ht="15.75">
      <c r="B290" s="6"/>
    </row>
    <row r="291" spans="2:2" ht="15.75">
      <c r="B291" s="6"/>
    </row>
    <row r="292" spans="2:2" ht="15.75">
      <c r="B292" s="6"/>
    </row>
    <row r="293" spans="2:2" ht="15.75">
      <c r="B293" s="6"/>
    </row>
    <row r="294" spans="2:2" ht="15.75">
      <c r="B294" s="6"/>
    </row>
    <row r="295" spans="2:2" ht="15.75">
      <c r="B295" s="6"/>
    </row>
    <row r="296" spans="2:2" ht="15.75">
      <c r="B296" s="6"/>
    </row>
    <row r="297" spans="2:2" ht="15.75">
      <c r="B297" s="6"/>
    </row>
    <row r="298" spans="2:2" ht="15.75">
      <c r="B298" s="6"/>
    </row>
    <row r="299" spans="2:2" ht="15.75">
      <c r="B299" s="6"/>
    </row>
    <row r="300" spans="2:2" ht="15.75">
      <c r="B300" s="6"/>
    </row>
    <row r="301" spans="2:2" ht="15.75">
      <c r="B301" s="6"/>
    </row>
    <row r="302" spans="2:2" ht="15.75">
      <c r="B302" s="6"/>
    </row>
    <row r="303" spans="2:2" ht="15.75">
      <c r="B303" s="6"/>
    </row>
    <row r="304" spans="2:2" ht="15.75">
      <c r="B304" s="6"/>
    </row>
    <row r="305" spans="2:2" ht="15.75">
      <c r="B305" s="6"/>
    </row>
    <row r="306" spans="2:2" ht="15.75">
      <c r="B306" s="6"/>
    </row>
    <row r="307" spans="2:2" ht="15.75">
      <c r="B307" s="6"/>
    </row>
    <row r="308" spans="2:2" ht="15.75">
      <c r="B308" s="6"/>
    </row>
    <row r="309" spans="2:2" ht="15.75">
      <c r="B309" s="6"/>
    </row>
    <row r="310" spans="2:2" ht="15.75">
      <c r="B310" s="6"/>
    </row>
    <row r="311" spans="2:2" ht="15.75">
      <c r="B311" s="6"/>
    </row>
    <row r="312" spans="2:2" ht="15.75">
      <c r="B312" s="6"/>
    </row>
    <row r="313" spans="2:2" ht="15.75">
      <c r="B313" s="6"/>
    </row>
    <row r="314" spans="2:2" ht="15.75">
      <c r="B314" s="6"/>
    </row>
    <row r="315" spans="2:2" ht="15.75">
      <c r="B315" s="6"/>
    </row>
    <row r="316" spans="2:2" ht="15.75">
      <c r="B316" s="6"/>
    </row>
    <row r="317" spans="2:2" ht="15.75">
      <c r="B317" s="6"/>
    </row>
    <row r="318" spans="2:2" ht="15.75">
      <c r="B318" s="6"/>
    </row>
    <row r="319" spans="2:2" ht="15.75">
      <c r="B319" s="6"/>
    </row>
    <row r="320" spans="2:2" ht="15.75">
      <c r="B320" s="6"/>
    </row>
    <row r="321" spans="2:2" ht="15.75">
      <c r="B321" s="6"/>
    </row>
    <row r="322" spans="2:2" ht="15.75">
      <c r="B322" s="6"/>
    </row>
    <row r="323" spans="2:2" ht="15.75">
      <c r="B323" s="6"/>
    </row>
    <row r="324" spans="2:2" ht="15.75">
      <c r="B324" s="6"/>
    </row>
    <row r="325" spans="2:2" ht="15.75">
      <c r="B325" s="6"/>
    </row>
    <row r="326" spans="2:2" ht="15.75">
      <c r="B326" s="6"/>
    </row>
    <row r="327" spans="2:2" ht="15.75">
      <c r="B327" s="6"/>
    </row>
    <row r="328" spans="2:2" ht="15.75">
      <c r="B328" s="6"/>
    </row>
    <row r="329" spans="2:2" ht="15.75">
      <c r="B329" s="6"/>
    </row>
    <row r="330" spans="2:2" ht="15.75">
      <c r="B330" s="6"/>
    </row>
    <row r="331" spans="2:2" ht="15.75">
      <c r="B331" s="6"/>
    </row>
    <row r="332" spans="2:2" ht="15.75">
      <c r="B332" s="6"/>
    </row>
    <row r="333" spans="2:2" ht="15.75">
      <c r="B333" s="6"/>
    </row>
    <row r="334" spans="2:2" ht="15.75">
      <c r="B334" s="6"/>
    </row>
    <row r="335" spans="2:2" ht="15.75">
      <c r="B335" s="6"/>
    </row>
    <row r="336" spans="2:2" ht="15.75">
      <c r="B336" s="6"/>
    </row>
    <row r="337" spans="2:2" ht="15.75">
      <c r="B337" s="6"/>
    </row>
  </sheetData>
  <sheetProtection password="CC3D" sheet="1" objects="1" scenarios="1"/>
  <hyperlinks>
    <hyperlink ref="B4" location="'Índex '!A1" display="Tornar a l'índex"/>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3:M65"/>
  <sheetViews>
    <sheetView zoomScaleNormal="100" workbookViewId="0">
      <selection activeCell="O30" sqref="O30"/>
    </sheetView>
  </sheetViews>
  <sheetFormatPr defaultColWidth="9.140625" defaultRowHeight="15"/>
  <cols>
    <col min="1" max="1" width="1.42578125" style="1" customWidth="1"/>
    <col min="2" max="2" width="3.5703125" style="1" customWidth="1"/>
    <col min="3" max="3" width="11.85546875" style="1" bestFit="1" customWidth="1"/>
    <col min="4" max="16384" width="9.140625" style="1"/>
  </cols>
  <sheetData>
    <row r="3" spans="2:13">
      <c r="M3" s="43" t="s">
        <v>3</v>
      </c>
    </row>
    <row r="5" spans="2:13">
      <c r="C5" s="2"/>
    </row>
    <row r="6" spans="2:13">
      <c r="C6" s="2"/>
    </row>
    <row r="7" spans="2:13" ht="18.75">
      <c r="B7" s="8" t="s">
        <v>154</v>
      </c>
      <c r="C7" s="7"/>
      <c r="D7" s="7"/>
      <c r="E7" s="7"/>
      <c r="F7" s="7"/>
      <c r="G7" s="7"/>
      <c r="H7" s="7"/>
      <c r="I7" s="7"/>
      <c r="J7" s="7"/>
      <c r="K7" s="7"/>
      <c r="L7" s="7"/>
      <c r="M7" s="7"/>
    </row>
    <row r="8" spans="2:13">
      <c r="C8" s="2"/>
    </row>
    <row r="9" spans="2:13">
      <c r="C9" s="3"/>
    </row>
    <row r="10" spans="2:13">
      <c r="C10" s="2"/>
    </row>
    <row r="11" spans="2:13">
      <c r="C11" s="2"/>
    </row>
    <row r="12" spans="2:13">
      <c r="C12" s="2"/>
    </row>
    <row r="13" spans="2:13">
      <c r="C13" s="2"/>
    </row>
    <row r="14" spans="2:13">
      <c r="C14" s="2"/>
    </row>
    <row r="33" spans="2:13">
      <c r="B33" s="7"/>
      <c r="C33" s="7"/>
      <c r="D33" s="7"/>
      <c r="E33" s="7"/>
      <c r="F33" s="7"/>
      <c r="G33" s="7"/>
      <c r="H33" s="7"/>
      <c r="I33" s="7"/>
      <c r="J33" s="7"/>
      <c r="K33" s="7"/>
      <c r="L33" s="7"/>
      <c r="M33" s="7"/>
    </row>
    <row r="34" spans="2:13">
      <c r="B34" s="1" t="s">
        <v>235</v>
      </c>
    </row>
    <row r="37" spans="2:13" ht="23.25" customHeight="1">
      <c r="B37" s="84" t="s">
        <v>247</v>
      </c>
      <c r="C37" s="85"/>
      <c r="D37" s="85"/>
      <c r="E37" s="85"/>
      <c r="F37" s="85"/>
      <c r="G37" s="85"/>
      <c r="H37" s="85"/>
      <c r="I37" s="85"/>
      <c r="J37" s="85"/>
      <c r="K37" s="85"/>
      <c r="L37" s="85"/>
      <c r="M37" s="86"/>
    </row>
    <row r="38" spans="2:13">
      <c r="B38" s="87"/>
      <c r="C38" s="88"/>
      <c r="D38" s="88"/>
      <c r="E38" s="88"/>
      <c r="F38" s="88"/>
      <c r="G38" s="88"/>
      <c r="H38" s="88"/>
      <c r="I38" s="88"/>
      <c r="J38" s="88"/>
      <c r="K38" s="88"/>
      <c r="L38" s="88"/>
      <c r="M38" s="89"/>
    </row>
    <row r="39" spans="2:13">
      <c r="B39" s="87"/>
      <c r="C39" s="88"/>
      <c r="D39" s="88"/>
      <c r="E39" s="88"/>
      <c r="F39" s="88"/>
      <c r="G39" s="88"/>
      <c r="H39" s="88"/>
      <c r="I39" s="88"/>
      <c r="J39" s="88"/>
      <c r="K39" s="88"/>
      <c r="L39" s="88"/>
      <c r="M39" s="89"/>
    </row>
    <row r="40" spans="2:13">
      <c r="B40" s="87"/>
      <c r="C40" s="88"/>
      <c r="D40" s="88"/>
      <c r="E40" s="88"/>
      <c r="F40" s="88"/>
      <c r="G40" s="88"/>
      <c r="H40" s="88"/>
      <c r="I40" s="88"/>
      <c r="J40" s="88"/>
      <c r="K40" s="88"/>
      <c r="L40" s="88"/>
      <c r="M40" s="89"/>
    </row>
    <row r="41" spans="2:13" ht="48.75" customHeight="1">
      <c r="B41" s="87"/>
      <c r="C41" s="88"/>
      <c r="D41" s="88"/>
      <c r="E41" s="88"/>
      <c r="F41" s="88"/>
      <c r="G41" s="88"/>
      <c r="H41" s="88"/>
      <c r="I41" s="88"/>
      <c r="J41" s="88"/>
      <c r="K41" s="88"/>
      <c r="L41" s="88"/>
      <c r="M41" s="89"/>
    </row>
    <row r="42" spans="2:13" ht="18.75">
      <c r="B42" s="44"/>
      <c r="C42" s="45" t="s">
        <v>10</v>
      </c>
      <c r="D42" s="45"/>
      <c r="E42" s="45"/>
      <c r="G42" s="45" t="s">
        <v>13</v>
      </c>
      <c r="H42" s="45"/>
      <c r="I42" s="45"/>
      <c r="J42" s="45"/>
      <c r="K42" s="45"/>
      <c r="L42" s="45"/>
      <c r="M42" s="46"/>
    </row>
    <row r="43" spans="2:13" ht="18.75">
      <c r="B43" s="44"/>
      <c r="C43" s="45" t="s">
        <v>14</v>
      </c>
      <c r="D43" s="45"/>
      <c r="E43" s="45"/>
      <c r="G43" s="45" t="s">
        <v>16</v>
      </c>
      <c r="H43" s="45"/>
      <c r="I43" s="45"/>
      <c r="J43" s="45"/>
      <c r="K43" s="45"/>
      <c r="L43" s="45"/>
      <c r="M43" s="46"/>
    </row>
    <row r="44" spans="2:13" ht="18.75">
      <c r="B44" s="44"/>
      <c r="C44" s="45" t="s">
        <v>15</v>
      </c>
      <c r="D44" s="45"/>
      <c r="E44" s="45"/>
      <c r="G44" s="45" t="s">
        <v>12</v>
      </c>
      <c r="H44" s="45"/>
      <c r="I44" s="45"/>
      <c r="J44" s="45"/>
      <c r="K44" s="45"/>
      <c r="L44" s="45"/>
      <c r="M44" s="46"/>
    </row>
    <row r="45" spans="2:13" ht="18.75">
      <c r="B45" s="44"/>
      <c r="C45" s="45" t="s">
        <v>11</v>
      </c>
      <c r="D45" s="45"/>
      <c r="E45" s="45"/>
      <c r="G45" s="45" t="s">
        <v>228</v>
      </c>
      <c r="H45" s="45"/>
      <c r="I45" s="45"/>
      <c r="J45" s="45"/>
      <c r="K45" s="45"/>
      <c r="L45" s="45"/>
      <c r="M45" s="46"/>
    </row>
    <row r="46" spans="2:13" ht="18.75">
      <c r="B46" s="47"/>
      <c r="C46" s="14"/>
      <c r="D46" s="48"/>
      <c r="E46" s="14"/>
      <c r="F46" s="14"/>
      <c r="G46" s="14"/>
      <c r="H46" s="14"/>
      <c r="I46" s="14"/>
      <c r="J46" s="14"/>
      <c r="K46" s="14"/>
      <c r="L46" s="14"/>
      <c r="M46" s="49"/>
    </row>
    <row r="47" spans="2:13">
      <c r="D47" s="16"/>
    </row>
    <row r="48" spans="2:13" ht="15.75" customHeight="1">
      <c r="D48" s="16"/>
    </row>
    <row r="49" spans="3:4">
      <c r="D49" s="16"/>
    </row>
    <row r="50" spans="3:4">
      <c r="C50" s="16"/>
      <c r="D50" s="16"/>
    </row>
    <row r="51" spans="3:4">
      <c r="C51" s="16"/>
      <c r="D51" s="16"/>
    </row>
    <row r="52" spans="3:4">
      <c r="C52" s="16"/>
      <c r="D52" s="16"/>
    </row>
    <row r="53" spans="3:4">
      <c r="C53" s="16"/>
      <c r="D53" s="16"/>
    </row>
    <row r="54" spans="3:4">
      <c r="C54" s="16"/>
      <c r="D54" s="16"/>
    </row>
    <row r="55" spans="3:4">
      <c r="C55" s="16"/>
      <c r="D55" s="16"/>
    </row>
    <row r="56" spans="3:4">
      <c r="C56" s="16"/>
      <c r="D56" s="16"/>
    </row>
    <row r="57" spans="3:4">
      <c r="C57" s="16"/>
      <c r="D57" s="16"/>
    </row>
    <row r="58" spans="3:4">
      <c r="C58" s="16"/>
      <c r="D58" s="16"/>
    </row>
    <row r="59" spans="3:4">
      <c r="C59" s="16"/>
      <c r="D59" s="16"/>
    </row>
    <row r="60" spans="3:4">
      <c r="C60" s="16"/>
      <c r="D60" s="16"/>
    </row>
    <row r="61" spans="3:4">
      <c r="C61" s="16"/>
      <c r="D61" s="16"/>
    </row>
    <row r="62" spans="3:4">
      <c r="C62" s="16"/>
      <c r="D62" s="16"/>
    </row>
    <row r="63" spans="3:4">
      <c r="C63" s="16"/>
      <c r="D63" s="16"/>
    </row>
    <row r="64" spans="3:4">
      <c r="C64" s="16"/>
      <c r="D64" s="16"/>
    </row>
    <row r="65" spans="3:4">
      <c r="C65" s="16"/>
      <c r="D65" s="16"/>
    </row>
  </sheetData>
  <sheetProtection password="CC3D" sheet="1" objects="1" scenarios="1"/>
  <sortState ref="C42:C49">
    <sortCondition ref="C42"/>
  </sortState>
  <mergeCells count="1">
    <mergeCell ref="B37:M41"/>
  </mergeCells>
  <hyperlinks>
    <hyperlink ref="M3" location="'Índex '!A1" display="Tornar a l'índex"/>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B3:N37"/>
  <sheetViews>
    <sheetView topLeftCell="A7" workbookViewId="0">
      <selection activeCell="N32" sqref="N32"/>
    </sheetView>
  </sheetViews>
  <sheetFormatPr defaultColWidth="9.140625" defaultRowHeight="15"/>
  <cols>
    <col min="1" max="1" width="1.42578125" style="1" customWidth="1"/>
    <col min="2" max="16384" width="9.140625" style="1"/>
  </cols>
  <sheetData>
    <row r="3" spans="2:14">
      <c r="M3" s="43" t="s">
        <v>3</v>
      </c>
    </row>
    <row r="5" spans="2:14">
      <c r="C5" s="2"/>
    </row>
    <row r="7" spans="2:14" ht="18.75">
      <c r="B7" s="8" t="s">
        <v>248</v>
      </c>
      <c r="C7" s="7"/>
      <c r="D7" s="7"/>
      <c r="E7" s="7"/>
      <c r="F7" s="7"/>
      <c r="G7" s="7"/>
      <c r="H7" s="7"/>
      <c r="I7" s="7"/>
      <c r="J7" s="7"/>
      <c r="K7" s="7"/>
      <c r="L7" s="7"/>
      <c r="M7" s="7"/>
      <c r="N7" s="7"/>
    </row>
    <row r="24" spans="13:13">
      <c r="M24" s="38"/>
    </row>
    <row r="34" spans="2:13">
      <c r="B34" s="17" t="s">
        <v>235</v>
      </c>
      <c r="C34" s="17"/>
      <c r="D34" s="17"/>
      <c r="E34" s="17"/>
      <c r="F34" s="17"/>
      <c r="G34" s="17"/>
      <c r="H34" s="17"/>
      <c r="I34" s="17"/>
      <c r="J34" s="17"/>
      <c r="K34" s="17"/>
      <c r="L34" s="17"/>
      <c r="M34" s="17"/>
    </row>
    <row r="36" spans="2:13" ht="23.25" customHeight="1">
      <c r="B36" s="84" t="s">
        <v>227</v>
      </c>
      <c r="C36" s="85"/>
      <c r="D36" s="85"/>
      <c r="E36" s="85"/>
      <c r="F36" s="85"/>
      <c r="G36" s="85"/>
      <c r="H36" s="85"/>
      <c r="I36" s="85"/>
      <c r="J36" s="85"/>
      <c r="K36" s="85"/>
      <c r="L36" s="85"/>
      <c r="M36" s="86"/>
    </row>
    <row r="37" spans="2:13" ht="153" customHeight="1">
      <c r="B37" s="90" t="s">
        <v>249</v>
      </c>
      <c r="C37" s="91"/>
      <c r="D37" s="91"/>
      <c r="E37" s="91"/>
      <c r="F37" s="91"/>
      <c r="G37" s="91"/>
      <c r="H37" s="91"/>
      <c r="I37" s="91"/>
      <c r="J37" s="91"/>
      <c r="K37" s="91"/>
      <c r="L37" s="91"/>
      <c r="M37" s="92"/>
    </row>
  </sheetData>
  <sheetProtection password="CC3D" sheet="1" objects="1" scenarios="1"/>
  <mergeCells count="2">
    <mergeCell ref="B37:M37"/>
    <mergeCell ref="B36:M36"/>
  </mergeCells>
  <hyperlinks>
    <hyperlink ref="M3" location="'Índex '!A1" display="Tornar a l'índex"/>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dimension ref="A3:M27"/>
  <sheetViews>
    <sheetView topLeftCell="A7" workbookViewId="0">
      <selection activeCell="C12" sqref="C12"/>
    </sheetView>
  </sheetViews>
  <sheetFormatPr defaultColWidth="9.140625" defaultRowHeight="15"/>
  <cols>
    <col min="1" max="1" width="1.42578125" style="1" customWidth="1"/>
    <col min="2" max="2" width="17.42578125" style="1" customWidth="1"/>
    <col min="3" max="3" width="21.85546875" style="1" customWidth="1"/>
    <col min="4" max="4" width="23.5703125" style="1" customWidth="1"/>
    <col min="5" max="16384" width="9.140625" style="1"/>
  </cols>
  <sheetData>
    <row r="3" spans="2:13">
      <c r="M3" s="43" t="s">
        <v>3</v>
      </c>
    </row>
    <row r="5" spans="2:13">
      <c r="C5" s="2"/>
    </row>
    <row r="6" spans="2:13">
      <c r="C6" s="2"/>
    </row>
    <row r="7" spans="2:13" ht="18.75">
      <c r="B7" s="8" t="s">
        <v>234</v>
      </c>
      <c r="C7" s="7"/>
      <c r="D7" s="7"/>
      <c r="E7" s="7"/>
      <c r="F7" s="7"/>
    </row>
    <row r="8" spans="2:13" ht="18.75">
      <c r="B8" s="50"/>
      <c r="C8" s="11"/>
      <c r="D8" s="11"/>
    </row>
    <row r="9" spans="2:13">
      <c r="B9" s="63" t="s">
        <v>229</v>
      </c>
      <c r="C9" s="64" t="s">
        <v>152</v>
      </c>
      <c r="D9" s="64" t="s">
        <v>231</v>
      </c>
    </row>
    <row r="10" spans="2:13" ht="16.5" customHeight="1">
      <c r="B10" s="62" t="s">
        <v>4</v>
      </c>
      <c r="C10" s="25"/>
      <c r="D10" s="25"/>
    </row>
    <row r="11" spans="2:13" ht="16.5" customHeight="1">
      <c r="B11" s="12" t="s">
        <v>0</v>
      </c>
      <c r="C11" s="57">
        <v>19</v>
      </c>
      <c r="D11" s="57">
        <v>42</v>
      </c>
    </row>
    <row r="12" spans="2:13" ht="16.5" customHeight="1">
      <c r="B12" s="12" t="s">
        <v>1</v>
      </c>
      <c r="C12" s="79">
        <v>21</v>
      </c>
      <c r="D12" s="57">
        <v>86</v>
      </c>
    </row>
    <row r="13" spans="2:13" ht="16.5" customHeight="1">
      <c r="B13" s="13" t="s">
        <v>2</v>
      </c>
      <c r="C13" s="58">
        <v>22</v>
      </c>
      <c r="D13" s="58">
        <f>D11+D12</f>
        <v>128</v>
      </c>
    </row>
    <row r="14" spans="2:13" ht="16.5" customHeight="1">
      <c r="B14" s="62" t="s">
        <v>8</v>
      </c>
      <c r="C14" s="65"/>
      <c r="D14" s="65"/>
    </row>
    <row r="15" spans="2:13" ht="16.5" customHeight="1">
      <c r="B15" s="12" t="s">
        <v>0</v>
      </c>
      <c r="C15" s="57">
        <v>19</v>
      </c>
      <c r="D15" s="57">
        <v>41</v>
      </c>
    </row>
    <row r="16" spans="2:13" ht="16.5" customHeight="1">
      <c r="B16" s="12" t="s">
        <v>1</v>
      </c>
      <c r="C16" s="57">
        <v>19</v>
      </c>
      <c r="D16" s="57">
        <v>63</v>
      </c>
    </row>
    <row r="17" spans="1:13" ht="16.5" customHeight="1">
      <c r="B17" s="13" t="s">
        <v>2</v>
      </c>
      <c r="C17" s="58">
        <v>20</v>
      </c>
      <c r="D17" s="58">
        <f>D15+D16</f>
        <v>104</v>
      </c>
    </row>
    <row r="18" spans="1:13" ht="16.5" customHeight="1">
      <c r="B18" s="62" t="s">
        <v>153</v>
      </c>
      <c r="C18" s="65"/>
      <c r="D18" s="65"/>
    </row>
    <row r="19" spans="1:13" ht="16.5" customHeight="1">
      <c r="B19" s="12" t="s">
        <v>0</v>
      </c>
      <c r="C19" s="57">
        <v>20</v>
      </c>
      <c r="D19" s="57">
        <v>48</v>
      </c>
    </row>
    <row r="20" spans="1:13" ht="16.5" customHeight="1">
      <c r="B20" s="12" t="s">
        <v>1</v>
      </c>
      <c r="C20" s="57">
        <v>22</v>
      </c>
      <c r="D20" s="57">
        <v>96</v>
      </c>
    </row>
    <row r="21" spans="1:13" ht="16.5" customHeight="1">
      <c r="B21" s="13" t="s">
        <v>2</v>
      </c>
      <c r="C21" s="58">
        <v>22</v>
      </c>
      <c r="D21" s="58">
        <f>D19+D20</f>
        <v>144</v>
      </c>
    </row>
    <row r="22" spans="1:13" ht="30.75" customHeight="1">
      <c r="A22" s="11"/>
      <c r="B22" s="93" t="s">
        <v>173</v>
      </c>
      <c r="C22" s="93"/>
      <c r="D22" s="93"/>
    </row>
    <row r="25" spans="1:13" ht="23.25" customHeight="1">
      <c r="B25" s="54" t="s">
        <v>227</v>
      </c>
      <c r="C25" s="55"/>
      <c r="D25" s="55"/>
      <c r="E25" s="55"/>
      <c r="F25" s="55"/>
      <c r="G25" s="55"/>
      <c r="H25" s="55"/>
      <c r="I25" s="55"/>
      <c r="J25" s="55"/>
      <c r="K25" s="55"/>
      <c r="L25" s="55"/>
      <c r="M25" s="56"/>
    </row>
    <row r="26" spans="1:13" ht="99" customHeight="1">
      <c r="B26" s="87" t="s">
        <v>232</v>
      </c>
      <c r="C26" s="88"/>
      <c r="D26" s="88"/>
      <c r="E26" s="88"/>
      <c r="F26" s="88"/>
      <c r="G26" s="88"/>
      <c r="H26" s="88"/>
      <c r="I26" s="88"/>
      <c r="J26" s="88"/>
      <c r="K26" s="88"/>
      <c r="L26" s="88"/>
      <c r="M26" s="89"/>
    </row>
    <row r="27" spans="1:13" ht="11.25" customHeight="1">
      <c r="B27" s="90"/>
      <c r="C27" s="91"/>
      <c r="D27" s="91"/>
      <c r="E27" s="91"/>
      <c r="F27" s="91"/>
      <c r="G27" s="91"/>
      <c r="H27" s="91"/>
      <c r="I27" s="91"/>
      <c r="J27" s="91"/>
      <c r="K27" s="91"/>
      <c r="L27" s="91"/>
      <c r="M27" s="92"/>
    </row>
  </sheetData>
  <sheetProtection password="CC3D" sheet="1" objects="1" scenarios="1"/>
  <mergeCells count="2">
    <mergeCell ref="B22:D22"/>
    <mergeCell ref="B26:M27"/>
  </mergeCells>
  <hyperlinks>
    <hyperlink ref="M3" location="'Índex '!A1" display="Tornar a l'índex"/>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3:O27"/>
  <sheetViews>
    <sheetView workbookViewId="0">
      <selection activeCell="C4" sqref="C4"/>
    </sheetView>
  </sheetViews>
  <sheetFormatPr defaultColWidth="9.140625" defaultRowHeight="15"/>
  <cols>
    <col min="1" max="1" width="1.42578125" style="1" customWidth="1"/>
    <col min="2" max="2" width="13" style="1" customWidth="1"/>
    <col min="3" max="3" width="11" style="1" bestFit="1" customWidth="1"/>
    <col min="4" max="5" width="9.42578125" style="1" bestFit="1" customWidth="1"/>
    <col min="6" max="6" width="11" style="1" bestFit="1" customWidth="1"/>
    <col min="7" max="16384" width="9.140625" style="1"/>
  </cols>
  <sheetData>
    <row r="3" spans="2:14">
      <c r="M3" s="43" t="s">
        <v>3</v>
      </c>
    </row>
    <row r="5" spans="2:14">
      <c r="C5" s="2"/>
    </row>
    <row r="6" spans="2:14">
      <c r="C6" s="2"/>
    </row>
    <row r="7" spans="2:14" ht="18.75">
      <c r="B7" s="8" t="s">
        <v>233</v>
      </c>
      <c r="C7" s="7"/>
      <c r="D7" s="7"/>
      <c r="E7" s="7"/>
      <c r="F7" s="7"/>
      <c r="G7" s="7"/>
      <c r="H7" s="7"/>
      <c r="I7" s="7"/>
      <c r="J7" s="7"/>
      <c r="K7" s="7"/>
      <c r="L7" s="7"/>
      <c r="M7" s="7"/>
      <c r="N7" s="7"/>
    </row>
    <row r="9" spans="2:14" ht="16.5" customHeight="1">
      <c r="B9" s="51" t="s">
        <v>229</v>
      </c>
      <c r="C9" s="52" t="s">
        <v>5</v>
      </c>
      <c r="D9" s="52" t="s">
        <v>6</v>
      </c>
      <c r="E9" s="52" t="s">
        <v>7</v>
      </c>
      <c r="F9" s="52" t="s">
        <v>2</v>
      </c>
      <c r="G9" s="11"/>
      <c r="H9" s="11"/>
      <c r="I9" s="11"/>
      <c r="J9" s="11"/>
      <c r="K9" s="11"/>
      <c r="L9" s="11"/>
      <c r="M9" s="11"/>
      <c r="N9" s="11"/>
    </row>
    <row r="10" spans="2:14" ht="16.5" customHeight="1">
      <c r="B10" s="19" t="s">
        <v>4</v>
      </c>
      <c r="C10" s="11"/>
      <c r="D10" s="11"/>
      <c r="E10" s="11"/>
      <c r="F10" s="11"/>
    </row>
    <row r="11" spans="2:14" ht="16.5" customHeight="1">
      <c r="B11" s="12" t="s">
        <v>0</v>
      </c>
      <c r="C11" s="59">
        <v>232</v>
      </c>
      <c r="D11" s="59">
        <v>173</v>
      </c>
      <c r="E11" s="59">
        <v>90</v>
      </c>
      <c r="F11" s="59">
        <f>SUM(C11:E11)</f>
        <v>495</v>
      </c>
      <c r="G11" s="10"/>
      <c r="H11" s="10"/>
    </row>
    <row r="12" spans="2:14" ht="16.5" customHeight="1">
      <c r="B12" s="12" t="s">
        <v>1</v>
      </c>
      <c r="C12" s="59">
        <v>384</v>
      </c>
      <c r="D12" s="59">
        <v>265</v>
      </c>
      <c r="E12" s="59">
        <v>261</v>
      </c>
      <c r="F12" s="59">
        <f>SUM(C12:E12)</f>
        <v>910</v>
      </c>
    </row>
    <row r="13" spans="2:14" ht="16.5" customHeight="1">
      <c r="B13" s="13" t="s">
        <v>2</v>
      </c>
      <c r="C13" s="60">
        <v>616</v>
      </c>
      <c r="D13" s="60">
        <v>438</v>
      </c>
      <c r="E13" s="60">
        <v>351</v>
      </c>
      <c r="F13" s="60">
        <f>SUM(F11:F12)</f>
        <v>1405</v>
      </c>
    </row>
    <row r="14" spans="2:14" ht="16.5" customHeight="1">
      <c r="B14" s="53" t="s">
        <v>8</v>
      </c>
      <c r="C14" s="61"/>
      <c r="D14" s="61"/>
      <c r="E14" s="61"/>
      <c r="F14" s="61"/>
    </row>
    <row r="15" spans="2:14" ht="16.5" customHeight="1">
      <c r="B15" s="12" t="s">
        <v>0</v>
      </c>
      <c r="C15" s="59">
        <v>337</v>
      </c>
      <c r="D15" s="59">
        <v>70</v>
      </c>
      <c r="E15" s="59">
        <v>35</v>
      </c>
      <c r="F15" s="59">
        <f>C15+D15+E15</f>
        <v>442</v>
      </c>
    </row>
    <row r="16" spans="2:14" ht="16.5" customHeight="1">
      <c r="B16" s="12" t="s">
        <v>1</v>
      </c>
      <c r="C16" s="59">
        <v>352</v>
      </c>
      <c r="D16" s="59">
        <v>62</v>
      </c>
      <c r="E16" s="59">
        <v>44</v>
      </c>
      <c r="F16" s="59">
        <f t="shared" ref="F16:F17" si="0">C16+D16+E16</f>
        <v>458</v>
      </c>
    </row>
    <row r="17" spans="2:15" ht="16.5" customHeight="1">
      <c r="B17" s="13" t="s">
        <v>2</v>
      </c>
      <c r="C17" s="60">
        <v>689</v>
      </c>
      <c r="D17" s="60">
        <v>132</v>
      </c>
      <c r="E17" s="60">
        <v>79</v>
      </c>
      <c r="F17" s="60">
        <f t="shared" si="0"/>
        <v>900</v>
      </c>
    </row>
    <row r="18" spans="2:15" ht="16.5" customHeight="1">
      <c r="B18" s="53" t="s">
        <v>9</v>
      </c>
      <c r="C18" s="61"/>
      <c r="D18" s="61"/>
      <c r="E18" s="61"/>
      <c r="F18" s="61"/>
    </row>
    <row r="19" spans="2:15" ht="16.5" customHeight="1">
      <c r="B19" s="12" t="s">
        <v>0</v>
      </c>
      <c r="C19" s="59">
        <v>569</v>
      </c>
      <c r="D19" s="59">
        <v>243</v>
      </c>
      <c r="E19" s="59">
        <v>125</v>
      </c>
      <c r="F19" s="59">
        <f>C19+D19+E19</f>
        <v>937</v>
      </c>
    </row>
    <row r="20" spans="2:15" ht="16.5" customHeight="1">
      <c r="B20" s="12" t="s">
        <v>1</v>
      </c>
      <c r="C20" s="59">
        <v>736</v>
      </c>
      <c r="D20" s="59">
        <v>327</v>
      </c>
      <c r="E20" s="59">
        <v>305</v>
      </c>
      <c r="F20" s="59">
        <f t="shared" ref="F20:F21" si="1">C20+D20+E20</f>
        <v>1368</v>
      </c>
    </row>
    <row r="21" spans="2:15" ht="16.5" customHeight="1">
      <c r="B21" s="13" t="s">
        <v>2</v>
      </c>
      <c r="C21" s="60">
        <v>1305</v>
      </c>
      <c r="D21" s="60">
        <v>570</v>
      </c>
      <c r="E21" s="60">
        <v>430</v>
      </c>
      <c r="F21" s="60">
        <f t="shared" si="1"/>
        <v>2305</v>
      </c>
      <c r="G21" s="7"/>
      <c r="H21" s="7"/>
      <c r="I21" s="7"/>
      <c r="J21" s="7"/>
      <c r="K21" s="7"/>
      <c r="L21" s="7"/>
      <c r="M21" s="7"/>
      <c r="N21" s="7"/>
    </row>
    <row r="22" spans="2:15">
      <c r="B22" s="1" t="s">
        <v>173</v>
      </c>
    </row>
    <row r="23" spans="2:15">
      <c r="B23" s="11"/>
      <c r="C23" s="11"/>
      <c r="D23" s="11"/>
      <c r="E23" s="11"/>
      <c r="F23" s="11"/>
      <c r="G23" s="11"/>
      <c r="H23" s="11"/>
      <c r="I23" s="11"/>
      <c r="J23" s="11"/>
      <c r="K23" s="11"/>
      <c r="L23" s="11"/>
      <c r="M23" s="11"/>
      <c r="N23" s="11"/>
      <c r="O23" s="11"/>
    </row>
    <row r="25" spans="2:15" ht="23.25" customHeight="1">
      <c r="B25" s="54" t="s">
        <v>227</v>
      </c>
      <c r="C25" s="55"/>
      <c r="D25" s="55"/>
      <c r="E25" s="55"/>
      <c r="F25" s="55"/>
      <c r="G25" s="55"/>
      <c r="H25" s="55"/>
      <c r="I25" s="55"/>
      <c r="J25" s="55"/>
      <c r="K25" s="55"/>
      <c r="L25" s="55"/>
      <c r="M25" s="55"/>
      <c r="N25" s="18"/>
    </row>
    <row r="26" spans="2:15" ht="129.75" customHeight="1">
      <c r="B26" s="87" t="s">
        <v>230</v>
      </c>
      <c r="C26" s="88"/>
      <c r="D26" s="88"/>
      <c r="E26" s="88"/>
      <c r="F26" s="88"/>
      <c r="G26" s="88"/>
      <c r="H26" s="88"/>
      <c r="I26" s="88"/>
      <c r="J26" s="88"/>
      <c r="K26" s="88"/>
      <c r="L26" s="88"/>
      <c r="M26" s="88"/>
      <c r="N26" s="89"/>
    </row>
    <row r="27" spans="2:15" ht="18.75" customHeight="1">
      <c r="B27" s="90"/>
      <c r="C27" s="91"/>
      <c r="D27" s="91"/>
      <c r="E27" s="91"/>
      <c r="F27" s="91"/>
      <c r="G27" s="91"/>
      <c r="H27" s="91"/>
      <c r="I27" s="91"/>
      <c r="J27" s="91"/>
      <c r="K27" s="91"/>
      <c r="L27" s="91"/>
      <c r="M27" s="91"/>
      <c r="N27" s="92"/>
    </row>
  </sheetData>
  <sheetProtection password="CC3D" sheet="1" objects="1" scenarios="1"/>
  <mergeCells count="1">
    <mergeCell ref="B26:N27"/>
  </mergeCells>
  <hyperlinks>
    <hyperlink ref="M3" location="'Índex '!A1" display="Tornar a l'índex"/>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B4:I19"/>
  <sheetViews>
    <sheetView workbookViewId="0">
      <selection activeCell="D22" sqref="D22"/>
    </sheetView>
  </sheetViews>
  <sheetFormatPr defaultColWidth="9.140625" defaultRowHeight="15"/>
  <cols>
    <col min="1" max="1" width="1.7109375" style="1" customWidth="1"/>
    <col min="2" max="2" width="28.42578125" style="1" customWidth="1"/>
    <col min="3" max="4" width="15.7109375" style="1" customWidth="1"/>
    <col min="5" max="5" width="14.42578125" style="1" customWidth="1"/>
    <col min="6" max="6" width="15.7109375" style="1" customWidth="1"/>
    <col min="7" max="7" width="15.28515625" style="1" customWidth="1"/>
    <col min="8" max="16384" width="9.140625" style="1"/>
  </cols>
  <sheetData>
    <row r="4" spans="2:9">
      <c r="H4" s="43" t="s">
        <v>3</v>
      </c>
    </row>
    <row r="5" spans="2:9">
      <c r="C5" s="2"/>
    </row>
    <row r="6" spans="2:9">
      <c r="C6" s="2"/>
    </row>
    <row r="7" spans="2:9" ht="18.75">
      <c r="B7" s="66" t="s">
        <v>250</v>
      </c>
      <c r="C7" s="7"/>
      <c r="D7" s="7"/>
      <c r="E7" s="7"/>
      <c r="F7" s="7"/>
      <c r="G7" s="7"/>
      <c r="H7" s="11"/>
      <c r="I7" s="11"/>
    </row>
    <row r="8" spans="2:9">
      <c r="H8" s="11"/>
      <c r="I8" s="11"/>
    </row>
    <row r="9" spans="2:9">
      <c r="B9" s="67"/>
      <c r="C9" s="68" t="s">
        <v>236</v>
      </c>
      <c r="D9" s="68" t="s">
        <v>237</v>
      </c>
      <c r="E9" s="68" t="s">
        <v>153</v>
      </c>
      <c r="F9" s="68" t="s">
        <v>238</v>
      </c>
      <c r="G9" s="69" t="s">
        <v>239</v>
      </c>
    </row>
    <row r="10" spans="2:9" ht="17.25" customHeight="1">
      <c r="B10" s="1" t="s">
        <v>240</v>
      </c>
      <c r="C10" s="70">
        <v>1546</v>
      </c>
      <c r="D10" s="71" t="s">
        <v>241</v>
      </c>
      <c r="E10" s="71" t="s">
        <v>241</v>
      </c>
      <c r="F10" s="70">
        <v>7809</v>
      </c>
      <c r="G10" s="72">
        <f>C10/F10</f>
        <v>0.19797669355871431</v>
      </c>
    </row>
    <row r="11" spans="2:9" ht="17.25" customHeight="1">
      <c r="B11" s="73" t="s">
        <v>242</v>
      </c>
      <c r="C11" s="74">
        <v>105</v>
      </c>
      <c r="D11" s="71" t="s">
        <v>241</v>
      </c>
      <c r="E11" s="71" t="s">
        <v>241</v>
      </c>
      <c r="F11" s="74">
        <v>594</v>
      </c>
      <c r="G11" s="72">
        <f t="shared" ref="G11:G14" si="0">C11/F11</f>
        <v>0.17676767676767677</v>
      </c>
    </row>
    <row r="12" spans="2:9" ht="17.25" customHeight="1">
      <c r="B12" s="73" t="s">
        <v>243</v>
      </c>
      <c r="C12" s="74">
        <v>38</v>
      </c>
      <c r="D12" s="71" t="s">
        <v>241</v>
      </c>
      <c r="E12" s="71" t="s">
        <v>241</v>
      </c>
      <c r="F12" s="74">
        <v>200</v>
      </c>
      <c r="G12" s="72">
        <f t="shared" si="0"/>
        <v>0.19</v>
      </c>
    </row>
    <row r="13" spans="2:9" ht="17.25" customHeight="1">
      <c r="B13" s="73" t="s">
        <v>244</v>
      </c>
      <c r="C13" s="74">
        <v>52</v>
      </c>
      <c r="D13" s="71" t="s">
        <v>241</v>
      </c>
      <c r="E13" s="71" t="s">
        <v>241</v>
      </c>
      <c r="F13" s="74">
        <v>109</v>
      </c>
      <c r="G13" s="72">
        <f t="shared" si="0"/>
        <v>0.47706422018348627</v>
      </c>
    </row>
    <row r="14" spans="2:9" ht="17.25" customHeight="1">
      <c r="B14" s="75" t="s">
        <v>245</v>
      </c>
      <c r="C14" s="76">
        <v>201</v>
      </c>
      <c r="D14" s="76" t="s">
        <v>241</v>
      </c>
      <c r="E14" s="76" t="s">
        <v>241</v>
      </c>
      <c r="F14" s="77">
        <v>2900</v>
      </c>
      <c r="G14" s="78">
        <f t="shared" si="0"/>
        <v>6.9310344827586204E-2</v>
      </c>
    </row>
    <row r="15" spans="2:9">
      <c r="B15" s="1" t="s">
        <v>173</v>
      </c>
    </row>
    <row r="18" spans="2:8" ht="18.75">
      <c r="B18" s="84" t="s">
        <v>246</v>
      </c>
      <c r="C18" s="85"/>
      <c r="D18" s="85"/>
      <c r="E18" s="85"/>
      <c r="F18" s="85"/>
      <c r="G18" s="85"/>
      <c r="H18" s="86"/>
    </row>
    <row r="19" spans="2:8" ht="84" customHeight="1">
      <c r="B19" s="90" t="s">
        <v>251</v>
      </c>
      <c r="C19" s="91"/>
      <c r="D19" s="91"/>
      <c r="E19" s="91"/>
      <c r="F19" s="91"/>
      <c r="G19" s="91"/>
      <c r="H19" s="92"/>
    </row>
  </sheetData>
  <sheetProtection password="CC3D" sheet="1" objects="1" scenarios="1"/>
  <mergeCells count="2">
    <mergeCell ref="B18:H18"/>
    <mergeCell ref="B19:H19"/>
  </mergeCells>
  <hyperlinks>
    <hyperlink ref="H4" location="'Índex '!A1" display="Tornar a l'índex"/>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8</vt:i4>
      </vt:variant>
    </vt:vector>
  </HeadingPairs>
  <TitlesOfParts>
    <vt:vector size="8" baseType="lpstr">
      <vt:lpstr>Anuari_FP_2017</vt:lpstr>
      <vt:lpstr>Índex </vt:lpstr>
      <vt:lpstr>Glossari</vt:lpstr>
      <vt:lpstr>1.1.1</vt:lpstr>
      <vt:lpstr>1.1.2</vt:lpstr>
      <vt:lpstr>1.1.3</vt:lpstr>
      <vt:lpstr>1.1.4</vt:lpstr>
      <vt:lpstr>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apunyet</dc:creator>
  <cp:lastModifiedBy>apunyet</cp:lastModifiedBy>
  <cp:lastPrinted>2018-03-15T17:14:58Z</cp:lastPrinted>
  <dcterms:created xsi:type="dcterms:W3CDTF">2018-02-14T09:52:47Z</dcterms:created>
  <dcterms:modified xsi:type="dcterms:W3CDTF">2018-05-23T10:26:09Z</dcterms:modified>
</cp:coreProperties>
</file>